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1. јануари 2026\"/>
    </mc:Choice>
  </mc:AlternateContent>
  <bookViews>
    <workbookView xWindow="-120" yWindow="-120" windowWidth="38640" windowHeight="21120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E10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4"/>
  <c r="D100"/>
  <c r="D96"/>
  <c r="D93"/>
  <c r="D89"/>
  <c r="D86"/>
  <c r="D82"/>
  <c r="D79"/>
  <c r="D75"/>
  <c r="C101"/>
  <c r="C97"/>
  <c r="C94"/>
  <c r="C90"/>
  <c r="C86"/>
  <c r="C82"/>
  <c r="C77"/>
  <c r="D74"/>
  <c i="5" r="D103"/>
  <c r="D91"/>
  <c r="D87"/>
  <c r="D75"/>
  <c r="C102"/>
  <c r="C92"/>
  <c r="C74"/>
  <c i="4" r="D101"/>
  <c r="D97"/>
  <c r="D92"/>
  <c r="D83"/>
  <c r="D78"/>
  <c r="C104"/>
  <c r="C100"/>
  <c r="C96"/>
  <c r="C92"/>
  <c r="C88"/>
  <c r="C85"/>
  <c r="C80"/>
  <c r="C78"/>
  <c i="5" r="D101"/>
  <c r="D97"/>
  <c r="D93"/>
  <c r="D88"/>
  <c r="D81"/>
  <c r="C103"/>
  <c r="C97"/>
  <c r="C88"/>
  <c i="4" r="D103"/>
  <c r="D99"/>
  <c r="D95"/>
  <c r="D91"/>
  <c r="D88"/>
  <c r="D85"/>
  <c r="D81"/>
  <c r="D77"/>
  <c r="C103"/>
  <c r="C99"/>
  <c r="C95"/>
  <c r="C91"/>
  <c r="C87"/>
  <c r="C83"/>
  <c r="C79"/>
  <c r="C75"/>
  <c i="5" r="D100"/>
  <c r="D96"/>
  <c r="D92"/>
  <c r="D86"/>
  <c r="C100"/>
  <c r="C96"/>
  <c r="C93"/>
  <c r="C91"/>
  <c r="C87"/>
  <c r="C81"/>
  <c r="C75"/>
  <c r="D74"/>
  <c i="4" r="D102"/>
  <c r="D98"/>
  <c r="D94"/>
  <c r="D90"/>
  <c r="D87"/>
  <c r="D84"/>
  <c r="D80"/>
  <c r="D76"/>
  <c r="C102"/>
  <c r="C98"/>
  <c r="C93"/>
  <c r="C89"/>
  <c r="C84"/>
  <c r="C81"/>
  <c r="C76"/>
  <c r="C74"/>
  <c i="5" r="D102"/>
  <c r="D90"/>
  <c r="D80"/>
  <c r="C101"/>
  <c r="C90"/>
  <c r="C86"/>
  <c r="C80"/>
  <c i="6" r="D35"/>
  <c i="5" r="R76"/>
  <c r="C76"/>
  <c r="N94"/>
  <c r="D94"/>
  <c r="T95"/>
  <c r="C95"/>
  <c r="E98"/>
  <c r="D98"/>
  <c r="E85"/>
  <c r="D85"/>
  <c r="E84"/>
  <c r="C84"/>
  <c r="I104"/>
  <c r="C104"/>
  <c r="E99"/>
  <c r="C99"/>
  <c r="E77"/>
  <c r="D77"/>
  <c r="E83"/>
  <c r="C83"/>
  <c r="N78"/>
  <c r="C78"/>
  <c r="E89"/>
  <c r="D89"/>
  <c r="T79"/>
  <c r="C79"/>
  <c r="E82"/>
  <c r="D82"/>
  <c l="1" r="D99"/>
  <c r="D95"/>
  <c r="D83"/>
  <c r="D79"/>
  <c r="C98"/>
  <c r="C94"/>
  <c r="C89"/>
  <c r="C85"/>
  <c r="C82"/>
  <c r="C77"/>
  <c r="D104"/>
  <c r="D84"/>
  <c r="D78"/>
  <c r="D76"/>
</calcChain>
</file>

<file path=xl/sharedStrings.xml><?xml version="1.0" encoding="utf-8"?>
<sst xmlns="http://schemas.openxmlformats.org/spreadsheetml/2006/main">
  <si>
    <t>Дата</t>
  </si>
  <si>
    <t>Cimb</t>
  </si>
  <si>
    <t>Цена на порамнување €/MWh - јануари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</si>
  <si>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</si>
  <si>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</si>
  <si>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</si>
  <si>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</si>
  <si>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</si>
  <si>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</si>
  <si>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</si>
  <si>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</si>
  <si>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</si>
  <si>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</si>
  <si>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</si>
  <si>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</si>
  <si>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</si>
  <si>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</si>
  <si>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</si>
  <si>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</si>
  <si>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</si>
  <si>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</si>
  <si>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</si>
  <si>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</si>
  <si>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</si>
  <si>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</si>
  <si>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</si>
  <si>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</si>
  <si>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</si>
  <si>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</si>
  <si>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</si>
  <si>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</si>
  <si>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</si>
  <si>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</si>
  <si>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</si>
  <si>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</si>
  <si>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</si>
  <si>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јануари 2026</t>
  </si>
  <si>
    <t>ПЕРИОД</t>
  </si>
  <si>
    <t>ВКУПНО</t>
  </si>
  <si>
    <t>Ангажирана aFRR регулација за нагоре - јануари 2026</t>
  </si>
  <si>
    <t>Ангажирана aFRR регулација за надолу - јануари 2026</t>
  </si>
  <si>
    <t>Вкупно ангажирана aFRR регулација - јануари 2026</t>
  </si>
  <si>
    <t>Ангажирана mFRR регулација за нагоре - јануари 2026</t>
  </si>
  <si>
    <t>Ангажирана mFRR регулација за надолу - јануари 2026</t>
  </si>
  <si>
    <t>Вкупно ангажирана mFRR регулација - јануари 2026</t>
  </si>
  <si>
    <t>Area Control Error (MWh/h)</t>
  </si>
  <si>
    <t>Вкупно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</si>
</sst>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 topLeftCell="A109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46023</v>
      </c>
      <c r="C4" s="13" t="s">
        <v>27</v>
      </c>
      <c r="D4" s="14">
        <v>129.50597955000001</v>
      </c>
      <c r="E4" s="14">
        <v>124.48307001000001</v>
      </c>
      <c r="F4" s="14">
        <v>117.34761905000001</v>
      </c>
      <c r="G4" s="14">
        <v>100.21037037000001</v>
      </c>
      <c r="H4" s="14">
        <v>89.850370369999993</v>
      </c>
      <c r="I4" s="14">
        <v>90.110996020000002</v>
      </c>
      <c r="J4" s="14">
        <v>97.654919609999993</v>
      </c>
      <c r="K4" s="14">
        <v>88.8685124</v>
      </c>
      <c r="L4" s="14">
        <v>81.097864040000005</v>
      </c>
      <c r="M4" s="14">
        <v>89.887276369999995</v>
      </c>
      <c r="N4" s="14"/>
      <c r="O4" s="14"/>
      <c r="P4" s="14">
        <v>93</v>
      </c>
      <c r="Q4" s="14"/>
      <c r="R4" s="14">
        <v>93</v>
      </c>
      <c r="S4" s="14">
        <v>123.34785728</v>
      </c>
      <c r="T4" s="14">
        <v>141.14731725999999</v>
      </c>
      <c r="U4" s="14">
        <v>140.36735609999999</v>
      </c>
      <c r="V4" s="14">
        <v>140.83414951</v>
      </c>
      <c r="W4" s="14">
        <v>139.94422084000001</v>
      </c>
      <c r="X4" s="14">
        <v>139.61693679000001</v>
      </c>
      <c r="Y4" s="14">
        <v>118.09893889</v>
      </c>
      <c r="Z4" s="14">
        <v>108.22137456</v>
      </c>
      <c r="AA4" s="15">
        <v>80.540547950000004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>
        <v>-13.140000000000001</v>
      </c>
      <c r="O5" s="14">
        <v>-12.300000000000001</v>
      </c>
      <c r="P5" s="14"/>
      <c r="Q5" s="14">
        <v>-2.3322727300000001</v>
      </c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46024</v>
      </c>
      <c r="C8" s="13" t="s">
        <v>27</v>
      </c>
      <c r="D8" s="14">
        <v>82.314458930000001</v>
      </c>
      <c r="E8" s="14">
        <v>80.592661919999998</v>
      </c>
      <c r="F8" s="14">
        <v>80.569999999999993</v>
      </c>
      <c r="G8" s="14">
        <v>80.569999999999993</v>
      </c>
      <c r="H8" s="14">
        <v>80.569999999999993</v>
      </c>
      <c r="I8" s="14">
        <v>85.495865379999998</v>
      </c>
      <c r="J8" s="14">
        <v>108.88468795999999</v>
      </c>
      <c r="K8" s="14">
        <v>134.46968944</v>
      </c>
      <c r="L8" s="14">
        <v>135.99202657999999</v>
      </c>
      <c r="M8" s="14">
        <v>121.89772009000001</v>
      </c>
      <c r="N8" s="14">
        <v>114.16451753</v>
      </c>
      <c r="O8" s="14">
        <v>112.63288147</v>
      </c>
      <c r="P8" s="14">
        <v>107.68521414999999</v>
      </c>
      <c r="Q8" s="14">
        <v>113.36300752</v>
      </c>
      <c r="R8" s="14">
        <v>123.04609096999999</v>
      </c>
      <c r="S8" s="14">
        <v>146.76857182000001</v>
      </c>
      <c r="T8" s="14">
        <v>176.23664409</v>
      </c>
      <c r="U8" s="14">
        <v>177.05429688000001</v>
      </c>
      <c r="V8" s="14">
        <v>174.59411542999999</v>
      </c>
      <c r="W8" s="14">
        <v>177.61660433</v>
      </c>
      <c r="X8" s="14">
        <v>150.82947368000001</v>
      </c>
      <c r="Y8" s="14"/>
      <c r="Z8" s="14"/>
      <c r="AA8" s="15">
        <v>124.92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>
        <v>52.170000000000002</v>
      </c>
      <c r="Z9" s="14">
        <v>47.770000000000003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46025</v>
      </c>
      <c r="C12" s="13" t="s">
        <v>27</v>
      </c>
      <c r="D12" s="14">
        <v>105.72680581</v>
      </c>
      <c r="E12" s="14">
        <v>104.54902813</v>
      </c>
      <c r="F12" s="14">
        <v>122.95999999999999</v>
      </c>
      <c r="G12" s="14"/>
      <c r="H12" s="14">
        <v>117.68000000000001</v>
      </c>
      <c r="I12" s="14"/>
      <c r="J12" s="14"/>
      <c r="K12" s="14"/>
      <c r="L12" s="14"/>
      <c r="M12" s="14">
        <v>141.13999999999999</v>
      </c>
      <c r="N12" s="14"/>
      <c r="O12" s="14"/>
      <c r="P12" s="14"/>
      <c r="Q12" s="14"/>
      <c r="R12" s="14">
        <v>136.38</v>
      </c>
      <c r="S12" s="14">
        <v>157.00999999999999</v>
      </c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>
        <v>40.520000000000003</v>
      </c>
      <c r="H13" s="14"/>
      <c r="I13" s="14">
        <v>38.310000000000002</v>
      </c>
      <c r="J13" s="14">
        <v>25.977281550000001</v>
      </c>
      <c r="K13" s="14">
        <v>25.523816010000001</v>
      </c>
      <c r="L13" s="14">
        <v>27.333674909999999</v>
      </c>
      <c r="M13" s="14"/>
      <c r="N13" s="14">
        <v>37.037785159999999</v>
      </c>
      <c r="O13" s="14">
        <v>29.96167677</v>
      </c>
      <c r="P13" s="14">
        <v>28.869691100000001</v>
      </c>
      <c r="Q13" s="14">
        <v>26.135299920000001</v>
      </c>
      <c r="R13" s="14"/>
      <c r="S13" s="14"/>
      <c r="T13" s="14">
        <v>55.030000000000001</v>
      </c>
      <c r="U13" s="14">
        <v>55.890000000000001</v>
      </c>
      <c r="V13" s="14">
        <v>52.115125810000002</v>
      </c>
      <c r="W13" s="14">
        <v>40.710264840000001</v>
      </c>
      <c r="X13" s="14">
        <v>39.073458680000002</v>
      </c>
      <c r="Y13" s="14">
        <v>38.897432649999999</v>
      </c>
      <c r="Z13" s="14">
        <v>35.691946180000002</v>
      </c>
      <c r="AA13" s="15">
        <v>28.128712220000001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46026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31.375712230000001</v>
      </c>
      <c r="E17" s="14">
        <v>30.37920475</v>
      </c>
      <c r="F17" s="14">
        <v>25.70444444</v>
      </c>
      <c r="G17" s="14">
        <v>25.374444440000001</v>
      </c>
      <c r="H17" s="14">
        <v>24.964444440000001</v>
      </c>
      <c r="I17" s="14">
        <v>25.214444440000001</v>
      </c>
      <c r="J17" s="14">
        <v>25.394444440000001</v>
      </c>
      <c r="K17" s="14">
        <v>29.331014669999998</v>
      </c>
      <c r="L17" s="14">
        <v>26.789965290000001</v>
      </c>
      <c r="M17" s="14">
        <v>28.382382809999999</v>
      </c>
      <c r="N17" s="14">
        <v>28.577101549999998</v>
      </c>
      <c r="O17" s="14">
        <v>27.460000000000001</v>
      </c>
      <c r="P17" s="14">
        <v>31.368135290000001</v>
      </c>
      <c r="Q17" s="14">
        <v>26.1723301</v>
      </c>
      <c r="R17" s="14">
        <v>33.458076169999998</v>
      </c>
      <c r="S17" s="14">
        <v>32.964531940000001</v>
      </c>
      <c r="T17" s="14">
        <v>34.368826980000001</v>
      </c>
      <c r="U17" s="14">
        <v>35.622235289999999</v>
      </c>
      <c r="V17" s="14">
        <v>36.661811610000001</v>
      </c>
      <c r="W17" s="14">
        <v>36.273078890000001</v>
      </c>
      <c r="X17" s="14">
        <v>35.360839890000001</v>
      </c>
      <c r="Y17" s="14">
        <v>32.991777239999998</v>
      </c>
      <c r="Z17" s="14">
        <v>35.189094439999998</v>
      </c>
      <c r="AA17" s="15">
        <v>29.42870229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46027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32.779026979999998</v>
      </c>
      <c r="E21" s="14">
        <v>26.854444440000002</v>
      </c>
      <c r="F21" s="14">
        <v>26.144444440000001</v>
      </c>
      <c r="G21" s="14">
        <v>26.084444439999999</v>
      </c>
      <c r="H21" s="14">
        <v>26.444444440000002</v>
      </c>
      <c r="I21" s="14">
        <v>27.45444444</v>
      </c>
      <c r="J21" s="14">
        <v>37.078481650000001</v>
      </c>
      <c r="K21" s="14">
        <v>41.33010771</v>
      </c>
      <c r="L21" s="14">
        <v>49.352268789999997</v>
      </c>
      <c r="M21" s="14">
        <v>45.706470590000002</v>
      </c>
      <c r="N21" s="14">
        <v>43.967623760000002</v>
      </c>
      <c r="O21" s="14">
        <v>46.787634160000003</v>
      </c>
      <c r="P21" s="14">
        <v>46.780050729999999</v>
      </c>
      <c r="Q21" s="14">
        <v>42.761304350000003</v>
      </c>
      <c r="R21" s="14">
        <v>54.977798980000003</v>
      </c>
      <c r="S21" s="14">
        <v>61.95304994</v>
      </c>
      <c r="T21" s="14">
        <v>61.490571430000003</v>
      </c>
      <c r="U21" s="14">
        <v>67.350571430000002</v>
      </c>
      <c r="V21" s="14">
        <v>80.660946749999994</v>
      </c>
      <c r="W21" s="14">
        <v>65.775968710000001</v>
      </c>
      <c r="X21" s="14">
        <v>49.63053412</v>
      </c>
      <c r="Y21" s="14">
        <v>42.942442560000003</v>
      </c>
      <c r="Z21" s="14">
        <v>37.238640779999997</v>
      </c>
      <c r="AA21" s="15">
        <v>33.496666670000003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46028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>
        <v>210.081875</v>
      </c>
      <c r="P24" s="14">
        <v>180.68427844000001</v>
      </c>
      <c r="Q24" s="14">
        <v>175.26956340999999</v>
      </c>
      <c r="R24" s="14">
        <v>175.03685218000001</v>
      </c>
      <c r="S24" s="14">
        <v>188.35312666999999</v>
      </c>
      <c r="T24" s="14">
        <v>190.95788626000001</v>
      </c>
      <c r="U24" s="14">
        <v>198.81874346000001</v>
      </c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31.555833329999999</v>
      </c>
      <c r="E25" s="14">
        <v>31.522857139999999</v>
      </c>
      <c r="F25" s="14">
        <v>30.612857139999999</v>
      </c>
      <c r="G25" s="14">
        <v>30.172857140000001</v>
      </c>
      <c r="H25" s="14">
        <v>30.882857139999999</v>
      </c>
      <c r="I25" s="14">
        <v>32.242857139999998</v>
      </c>
      <c r="J25" s="14">
        <v>36.532857139999997</v>
      </c>
      <c r="K25" s="14">
        <v>41.549999999999997</v>
      </c>
      <c r="L25" s="14">
        <v>49.259999999999998</v>
      </c>
      <c r="M25" s="14">
        <v>50.649999999999999</v>
      </c>
      <c r="N25" s="14">
        <v>46.450000000000003</v>
      </c>
      <c r="O25" s="14"/>
      <c r="P25" s="14"/>
      <c r="Q25" s="14"/>
      <c r="R25" s="14"/>
      <c r="S25" s="14"/>
      <c r="T25" s="14"/>
      <c r="U25" s="14"/>
      <c r="V25" s="14">
        <v>63.932364499999998</v>
      </c>
      <c r="W25" s="14">
        <v>69.560000000000002</v>
      </c>
      <c r="X25" s="14">
        <v>52.188340889999999</v>
      </c>
      <c r="Y25" s="14">
        <v>42.91211268</v>
      </c>
      <c r="Z25" s="14">
        <v>33.149999999999999</v>
      </c>
      <c r="AA25" s="15">
        <v>28.559999999999999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46029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>
        <v>203.57352005000001</v>
      </c>
      <c r="O28" s="14">
        <v>198.78142334</v>
      </c>
      <c r="P28" s="14">
        <v>204.86574999999999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28.34</v>
      </c>
      <c r="E29" s="14">
        <v>26.73</v>
      </c>
      <c r="F29" s="14">
        <v>25.640000000000001</v>
      </c>
      <c r="G29" s="14">
        <v>24.59</v>
      </c>
      <c r="H29" s="14">
        <v>25.449999999999999</v>
      </c>
      <c r="I29" s="14">
        <v>29.190000000000001</v>
      </c>
      <c r="J29" s="14">
        <v>36.82</v>
      </c>
      <c r="K29" s="14">
        <v>47.450000000000003</v>
      </c>
      <c r="L29" s="14">
        <v>84.538216759999997</v>
      </c>
      <c r="M29" s="14">
        <v>83.624160979999999</v>
      </c>
      <c r="N29" s="14"/>
      <c r="O29" s="14"/>
      <c r="P29" s="14"/>
      <c r="Q29" s="14">
        <v>63.044244190000001</v>
      </c>
      <c r="R29" s="14">
        <v>62.557815910000002</v>
      </c>
      <c r="S29" s="14">
        <v>73.046367079999996</v>
      </c>
      <c r="T29" s="14">
        <v>80.348514420000001</v>
      </c>
      <c r="U29" s="14">
        <v>75.397083859999995</v>
      </c>
      <c r="V29" s="14">
        <v>66.987929800000003</v>
      </c>
      <c r="W29" s="14">
        <v>63.859870880000003</v>
      </c>
      <c r="X29" s="14">
        <v>56.409756100000003</v>
      </c>
      <c r="Y29" s="14">
        <v>40.876113230000001</v>
      </c>
      <c r="Z29" s="14">
        <v>37.139910469999997</v>
      </c>
      <c r="AA29" s="15">
        <v>34.868131550000001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46030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>
        <v>294.69074943999999</v>
      </c>
      <c r="N32" s="14">
        <v>281.01602610999998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>
        <v>182.09999999999999</v>
      </c>
      <c r="AA32" s="15">
        <v>159.90000000000001</v>
      </c>
    </row>
    <row r="33">
      <c r="A33" s="1"/>
      <c r="B33" s="16"/>
      <c r="C33" s="13" t="s">
        <v>28</v>
      </c>
      <c r="D33" s="14">
        <v>33.585711590000003</v>
      </c>
      <c r="E33" s="14">
        <v>29.948454219999999</v>
      </c>
      <c r="F33" s="14">
        <v>25.55354839</v>
      </c>
      <c r="G33" s="14">
        <v>24.93047619</v>
      </c>
      <c r="H33" s="14">
        <v>26.690476189999998</v>
      </c>
      <c r="I33" s="14">
        <v>29.85354839</v>
      </c>
      <c r="J33" s="14">
        <v>40.332612990000001</v>
      </c>
      <c r="K33" s="14">
        <v>82.927999999999997</v>
      </c>
      <c r="L33" s="14">
        <v>64.684705879999996</v>
      </c>
      <c r="M33" s="14"/>
      <c r="N33" s="14"/>
      <c r="O33" s="14">
        <v>81.895149759999995</v>
      </c>
      <c r="P33" s="14">
        <v>68.218309199999993</v>
      </c>
      <c r="Q33" s="14">
        <v>70.642166230000001</v>
      </c>
      <c r="R33" s="14">
        <v>74.567352940000006</v>
      </c>
      <c r="S33" s="14">
        <v>74.162096770000005</v>
      </c>
      <c r="T33" s="14">
        <v>73.334999999999994</v>
      </c>
      <c r="U33" s="14">
        <v>71.036799999999999</v>
      </c>
      <c r="V33" s="14">
        <v>113.48</v>
      </c>
      <c r="W33" s="14">
        <v>100.84999999999999</v>
      </c>
      <c r="X33" s="14">
        <v>80.049999999999997</v>
      </c>
      <c r="Y33" s="14">
        <v>66.519999999999996</v>
      </c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46031</v>
      </c>
      <c r="C36" s="13" t="s">
        <v>27</v>
      </c>
      <c r="D36" s="14">
        <v>134.98542914999999</v>
      </c>
      <c r="E36" s="14">
        <v>129.76731706999999</v>
      </c>
      <c r="F36" s="14">
        <v>127.39731707</v>
      </c>
      <c r="G36" s="14"/>
      <c r="H36" s="14"/>
      <c r="I36" s="14"/>
      <c r="J36" s="14">
        <v>183.52330674000001</v>
      </c>
      <c r="K36" s="14">
        <v>273.08763021999999</v>
      </c>
      <c r="L36" s="14">
        <v>232.64135135000001</v>
      </c>
      <c r="M36" s="14">
        <v>235.52167689999999</v>
      </c>
      <c r="N36" s="14">
        <v>193.39583601999999</v>
      </c>
      <c r="O36" s="14">
        <v>205.75233679999999</v>
      </c>
      <c r="P36" s="14">
        <v>198.69794941999999</v>
      </c>
      <c r="Q36" s="14">
        <v>228.38065574000001</v>
      </c>
      <c r="R36" s="14">
        <v>227.31803531</v>
      </c>
      <c r="S36" s="14">
        <v>226.5</v>
      </c>
      <c r="T36" s="14">
        <v>269.83741709999998</v>
      </c>
      <c r="U36" s="14">
        <v>293.89939292000003</v>
      </c>
      <c r="V36" s="14">
        <v>274.39444799</v>
      </c>
      <c r="W36" s="14">
        <v>222.25006622999999</v>
      </c>
      <c r="X36" s="14">
        <v>211.41481481</v>
      </c>
      <c r="Y36" s="14"/>
      <c r="Z36" s="14"/>
      <c r="AA36" s="15">
        <v>171.24000000000001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>
        <v>67.510000000000005</v>
      </c>
      <c r="Z37" s="14">
        <v>63.07</v>
      </c>
      <c r="AA37" s="15"/>
    </row>
    <row r="38">
      <c r="A38" s="1"/>
      <c r="B38" s="16"/>
      <c r="C38" s="13" t="s">
        <v>29</v>
      </c>
      <c r="D38" s="14"/>
      <c r="E38" s="14"/>
      <c r="F38" s="14"/>
      <c r="G38" s="14">
        <v>45.369999999999997</v>
      </c>
      <c r="H38" s="14">
        <v>51.509999999999998</v>
      </c>
      <c r="I38" s="14">
        <v>55.365000000000002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>
        <v>136.11000000000001</v>
      </c>
      <c r="H39" s="19">
        <v>154.53</v>
      </c>
      <c r="I39" s="19">
        <v>166.095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46032</v>
      </c>
      <c r="C40" s="13" t="s">
        <v>27</v>
      </c>
      <c r="D40" s="14">
        <v>156.27874722000001</v>
      </c>
      <c r="E40" s="14">
        <v>144.47465116000001</v>
      </c>
      <c r="F40" s="14">
        <v>164.87</v>
      </c>
      <c r="G40" s="14">
        <v>144.45312966</v>
      </c>
      <c r="H40" s="14">
        <v>136.34073394000001</v>
      </c>
      <c r="I40" s="14">
        <v>140.06999999999999</v>
      </c>
      <c r="J40" s="14">
        <v>176.69</v>
      </c>
      <c r="K40" s="14"/>
      <c r="L40" s="14"/>
      <c r="M40" s="14">
        <v>214.87550909999999</v>
      </c>
      <c r="N40" s="14">
        <v>194.74350573999999</v>
      </c>
      <c r="O40" s="14">
        <v>181.9039756</v>
      </c>
      <c r="P40" s="14"/>
      <c r="Q40" s="14">
        <v>186.59750743999999</v>
      </c>
      <c r="R40" s="14">
        <v>185.01075431999999</v>
      </c>
      <c r="S40" s="14">
        <v>178.87837837999999</v>
      </c>
      <c r="T40" s="14">
        <v>188.51050859</v>
      </c>
      <c r="U40" s="14">
        <v>197.94268554000001</v>
      </c>
      <c r="V40" s="14">
        <v>181.65445993</v>
      </c>
      <c r="W40" s="14">
        <v>179.66133085000001</v>
      </c>
      <c r="X40" s="14">
        <v>168.03745957000001</v>
      </c>
      <c r="Y40" s="14">
        <v>159.43548593</v>
      </c>
      <c r="Z40" s="14">
        <v>145.00221131000001</v>
      </c>
      <c r="AA40" s="15">
        <v>134.46431601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>
        <v>65</v>
      </c>
      <c r="L41" s="14">
        <v>62.781130339999997</v>
      </c>
      <c r="M41" s="14"/>
      <c r="N41" s="14"/>
      <c r="O41" s="14"/>
      <c r="P41" s="14">
        <v>41.372989590000003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46033</v>
      </c>
      <c r="C44" s="13" t="s">
        <v>27</v>
      </c>
      <c r="D44" s="14">
        <v>130.74506477</v>
      </c>
      <c r="E44" s="14">
        <v>120.554</v>
      </c>
      <c r="F44" s="14">
        <v>120.73346939</v>
      </c>
      <c r="G44" s="14">
        <v>110.17</v>
      </c>
      <c r="H44" s="14">
        <v>107.33</v>
      </c>
      <c r="I44" s="14">
        <v>106.79000000000001</v>
      </c>
      <c r="J44" s="14"/>
      <c r="K44" s="14"/>
      <c r="L44" s="14">
        <v>138.22999999999999</v>
      </c>
      <c r="M44" s="14">
        <v>142.27362735</v>
      </c>
      <c r="N44" s="14">
        <v>136.10569262000001</v>
      </c>
      <c r="O44" s="14">
        <v>131.28540541000001</v>
      </c>
      <c r="P44" s="14">
        <v>126.68266015</v>
      </c>
      <c r="Q44" s="14">
        <v>130.74350654</v>
      </c>
      <c r="R44" s="14">
        <v>139.93786492000001</v>
      </c>
      <c r="S44" s="14">
        <v>144.23541087000001</v>
      </c>
      <c r="T44" s="14">
        <v>181.85689242999999</v>
      </c>
      <c r="U44" s="14">
        <v>182.51118643999999</v>
      </c>
      <c r="V44" s="14">
        <v>185.67587294</v>
      </c>
      <c r="W44" s="14">
        <v>195.98161435</v>
      </c>
      <c r="X44" s="14">
        <v>163.54605262999999</v>
      </c>
      <c r="Y44" s="14">
        <v>148.67017856999999</v>
      </c>
      <c r="Z44" s="14">
        <v>141.82962712</v>
      </c>
      <c r="AA44" s="15">
        <v>124.60283086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>
        <v>40.799999999999997</v>
      </c>
      <c r="K45" s="14">
        <v>42.130000000000003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46034</v>
      </c>
      <c r="C48" s="13" t="s">
        <v>27</v>
      </c>
      <c r="D48" s="14">
        <v>112.76568434000001</v>
      </c>
      <c r="E48" s="14">
        <v>114.46797297000001</v>
      </c>
      <c r="F48" s="14">
        <v>116.37668373</v>
      </c>
      <c r="G48" s="14">
        <v>114.5</v>
      </c>
      <c r="H48" s="14">
        <v>127.28092882</v>
      </c>
      <c r="I48" s="14">
        <v>140.80168469</v>
      </c>
      <c r="J48" s="14">
        <v>210.47526966000001</v>
      </c>
      <c r="K48" s="14">
        <v>374.20999999999998</v>
      </c>
      <c r="L48" s="14">
        <v>374.32853889</v>
      </c>
      <c r="M48" s="14">
        <v>344.51636960000002</v>
      </c>
      <c r="N48" s="14">
        <v>337.04000000000002</v>
      </c>
      <c r="O48" s="14">
        <v>326.16000000000003</v>
      </c>
      <c r="P48" s="14">
        <v>334.19</v>
      </c>
      <c r="Q48" s="14">
        <v>322.28416355000002</v>
      </c>
      <c r="R48" s="14">
        <v>338.71438596000002</v>
      </c>
      <c r="S48" s="14">
        <v>372.18000000000001</v>
      </c>
      <c r="T48" s="14">
        <v>486.89007837999998</v>
      </c>
      <c r="U48" s="14">
        <v>479.20065391000003</v>
      </c>
      <c r="V48" s="14">
        <v>389.54919999999998</v>
      </c>
      <c r="W48" s="14">
        <v>410.83887549999997</v>
      </c>
      <c r="X48" s="14">
        <v>332.80364033000001</v>
      </c>
      <c r="Y48" s="14">
        <v>207.66093602000001</v>
      </c>
      <c r="Z48" s="14">
        <v>179.32244492999999</v>
      </c>
      <c r="AA48" s="15">
        <v>148.36568632000001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46035</v>
      </c>
      <c r="C52" s="13" t="s">
        <v>27</v>
      </c>
      <c r="D52" s="14">
        <v>151.98488735999999</v>
      </c>
      <c r="E52" s="14">
        <v>149.70153751000001</v>
      </c>
      <c r="F52" s="14">
        <v>149.99946986</v>
      </c>
      <c r="G52" s="14">
        <v>140.83014753</v>
      </c>
      <c r="H52" s="14">
        <v>149.09826770000001</v>
      </c>
      <c r="I52" s="14">
        <v>185.26097561</v>
      </c>
      <c r="J52" s="14">
        <v>322.62808081999998</v>
      </c>
      <c r="K52" s="14">
        <v>435.11265283</v>
      </c>
      <c r="L52" s="14">
        <v>463.21233862999998</v>
      </c>
      <c r="M52" s="14">
        <v>460.90257822000001</v>
      </c>
      <c r="N52" s="14">
        <v>421.61696053999998</v>
      </c>
      <c r="O52" s="14">
        <v>427.11282699999998</v>
      </c>
      <c r="P52" s="14">
        <v>405.39319148999999</v>
      </c>
      <c r="Q52" s="14">
        <v>430.49128289999999</v>
      </c>
      <c r="R52" s="14">
        <v>474.01235954999999</v>
      </c>
      <c r="S52" s="14">
        <v>436.63774194000001</v>
      </c>
      <c r="T52" s="14">
        <v>516.06571122000003</v>
      </c>
      <c r="U52" s="14">
        <v>558.32134812000004</v>
      </c>
      <c r="V52" s="14">
        <v>548.19106382999996</v>
      </c>
      <c r="W52" s="14">
        <v>551.04121754000005</v>
      </c>
      <c r="X52" s="14">
        <v>424.25245902</v>
      </c>
      <c r="Y52" s="14">
        <v>264.30209679000001</v>
      </c>
      <c r="Z52" s="14">
        <v>213.90000000000001</v>
      </c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>
        <v>61.789999999999999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46036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48.486030169999999</v>
      </c>
      <c r="E57" s="14">
        <v>36.215833330000002</v>
      </c>
      <c r="F57" s="14">
        <v>36.255833330000002</v>
      </c>
      <c r="G57" s="14">
        <v>35.65583333</v>
      </c>
      <c r="H57" s="14">
        <v>35.005833330000002</v>
      </c>
      <c r="I57" s="14">
        <v>36.965833330000002</v>
      </c>
      <c r="J57" s="14">
        <v>53.084864860000003</v>
      </c>
      <c r="K57" s="14">
        <v>107.40000000000001</v>
      </c>
      <c r="L57" s="14">
        <v>109.7</v>
      </c>
      <c r="M57" s="14">
        <v>75.743165980000001</v>
      </c>
      <c r="N57" s="14">
        <v>71.829455479999993</v>
      </c>
      <c r="O57" s="14">
        <v>63.565291090000002</v>
      </c>
      <c r="P57" s="14">
        <v>54.175893819999999</v>
      </c>
      <c r="Q57" s="14">
        <v>57.93473204</v>
      </c>
      <c r="R57" s="14">
        <v>59.816415020000001</v>
      </c>
      <c r="S57" s="14">
        <v>60.748798039999997</v>
      </c>
      <c r="T57" s="14">
        <v>97.245730089999995</v>
      </c>
      <c r="U57" s="14">
        <v>103.63870373</v>
      </c>
      <c r="V57" s="14">
        <v>88.382075130000004</v>
      </c>
      <c r="W57" s="14">
        <v>80.930089550000005</v>
      </c>
      <c r="X57" s="14">
        <v>63.154054700000003</v>
      </c>
      <c r="Y57" s="14">
        <v>50.821647059999997</v>
      </c>
      <c r="Z57" s="14">
        <v>44.833430499999999</v>
      </c>
      <c r="AA57" s="15">
        <v>39.032112779999999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46037</v>
      </c>
      <c r="C60" s="13" t="s">
        <v>27</v>
      </c>
      <c r="D60" s="14">
        <v>173.61000000000001</v>
      </c>
      <c r="E60" s="14"/>
      <c r="F60" s="14"/>
      <c r="G60" s="14"/>
      <c r="H60" s="14">
        <v>178.78999999999999</v>
      </c>
      <c r="I60" s="14"/>
      <c r="J60" s="14"/>
      <c r="K60" s="14">
        <v>314.91000000000003</v>
      </c>
      <c r="L60" s="14">
        <v>332.02999999999997</v>
      </c>
      <c r="M60" s="14"/>
      <c r="N60" s="14"/>
      <c r="O60" s="14"/>
      <c r="P60" s="14"/>
      <c r="Q60" s="14"/>
      <c r="R60" s="14"/>
      <c r="S60" s="14"/>
      <c r="T60" s="14"/>
      <c r="U60" s="14"/>
      <c r="V60" s="14">
        <v>412.5</v>
      </c>
      <c r="W60" s="14">
        <v>412.58999999999997</v>
      </c>
      <c r="X60" s="14">
        <v>360.98032817000001</v>
      </c>
      <c r="Y60" s="14">
        <v>319.79798215</v>
      </c>
      <c r="Z60" s="14">
        <v>214.33799845999999</v>
      </c>
      <c r="AA60" s="15">
        <v>165.44</v>
      </c>
    </row>
    <row r="61">
      <c r="A61" s="1"/>
      <c r="B61" s="16"/>
      <c r="C61" s="13" t="s">
        <v>28</v>
      </c>
      <c r="D61" s="14"/>
      <c r="E61" s="14">
        <v>35.539717109999998</v>
      </c>
      <c r="F61" s="14">
        <v>34.659999999999997</v>
      </c>
      <c r="G61" s="14">
        <v>34.605833330000003</v>
      </c>
      <c r="H61" s="14"/>
      <c r="I61" s="14">
        <v>64.019999999999996</v>
      </c>
      <c r="J61" s="14">
        <v>93.030000000000001</v>
      </c>
      <c r="K61" s="14"/>
      <c r="L61" s="14"/>
      <c r="M61" s="14">
        <v>69.999215019999994</v>
      </c>
      <c r="N61" s="14">
        <v>62.647986899999999</v>
      </c>
      <c r="O61" s="14">
        <v>64.648809630000002</v>
      </c>
      <c r="P61" s="14">
        <v>62.547387720000003</v>
      </c>
      <c r="Q61" s="14">
        <v>62.540605859999999</v>
      </c>
      <c r="R61" s="14">
        <v>59.721328329999999</v>
      </c>
      <c r="S61" s="14">
        <v>64.306628590000003</v>
      </c>
      <c r="T61" s="14">
        <v>82.886581879999994</v>
      </c>
      <c r="U61" s="14">
        <v>82.536799999999999</v>
      </c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46038</v>
      </c>
      <c r="C64" s="13" t="s">
        <v>27</v>
      </c>
      <c r="D64" s="14">
        <v>161.85268292999999</v>
      </c>
      <c r="E64" s="14"/>
      <c r="F64" s="14"/>
      <c r="G64" s="14"/>
      <c r="H64" s="14"/>
      <c r="I64" s="14"/>
      <c r="J64" s="14"/>
      <c r="K64" s="14"/>
      <c r="L64" s="14">
        <v>241.44348861</v>
      </c>
      <c r="M64" s="14">
        <v>243.67811624999999</v>
      </c>
      <c r="N64" s="14">
        <v>249.29588308999999</v>
      </c>
      <c r="O64" s="14">
        <v>241.55647611000001</v>
      </c>
      <c r="P64" s="14">
        <v>238.56785857</v>
      </c>
      <c r="Q64" s="14">
        <v>220.21378225000001</v>
      </c>
      <c r="R64" s="14">
        <v>209.88868596</v>
      </c>
      <c r="S64" s="14">
        <v>215.54444444000001</v>
      </c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>
        <v>61.189999999999998</v>
      </c>
      <c r="F65" s="14">
        <v>35.920000000000002</v>
      </c>
      <c r="G65" s="14">
        <v>35.609999999999999</v>
      </c>
      <c r="H65" s="14">
        <v>34.310000000000002</v>
      </c>
      <c r="I65" s="14">
        <v>40.806035209999997</v>
      </c>
      <c r="J65" s="14">
        <v>73.540000000000006</v>
      </c>
      <c r="K65" s="14">
        <v>84.950000000000003</v>
      </c>
      <c r="L65" s="14"/>
      <c r="M65" s="14"/>
      <c r="N65" s="14"/>
      <c r="O65" s="14"/>
      <c r="P65" s="14"/>
      <c r="Q65" s="14"/>
      <c r="R65" s="14"/>
      <c r="S65" s="14"/>
      <c r="T65" s="14">
        <v>93.120000000000005</v>
      </c>
      <c r="U65" s="14">
        <v>104.56</v>
      </c>
      <c r="V65" s="14">
        <v>57.649442559999997</v>
      </c>
      <c r="W65" s="14">
        <v>53.666800000000002</v>
      </c>
      <c r="X65" s="14">
        <v>45.583764709999997</v>
      </c>
      <c r="Y65" s="14">
        <v>40.130000000000003</v>
      </c>
      <c r="Z65" s="14">
        <v>37.32</v>
      </c>
      <c r="AA65" s="15">
        <v>55.899999999999999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46039</v>
      </c>
      <c r="C68" s="13" t="s">
        <v>27</v>
      </c>
      <c r="D68" s="14">
        <v>171.44999999999999</v>
      </c>
      <c r="E68" s="14">
        <v>155.44999999999999</v>
      </c>
      <c r="F68" s="14">
        <v>155.00999999999999</v>
      </c>
      <c r="G68" s="14"/>
      <c r="H68" s="14">
        <v>155.72</v>
      </c>
      <c r="I68" s="14"/>
      <c r="J68" s="14">
        <v>173.00999999999999</v>
      </c>
      <c r="K68" s="14"/>
      <c r="L68" s="14"/>
      <c r="M68" s="14">
        <v>187.49000000000001</v>
      </c>
      <c r="N68" s="14">
        <v>179</v>
      </c>
      <c r="O68" s="14">
        <v>176.24000000000001</v>
      </c>
      <c r="P68" s="14">
        <v>173.52000000000001</v>
      </c>
      <c r="Q68" s="14">
        <v>169.38</v>
      </c>
      <c r="R68" s="14"/>
      <c r="S68" s="14"/>
      <c r="T68" s="14">
        <v>205.31999999999999</v>
      </c>
      <c r="U68" s="14">
        <v>211.83000000000001</v>
      </c>
      <c r="V68" s="14">
        <v>211.64233886</v>
      </c>
      <c r="W68" s="14">
        <v>203.17578696999999</v>
      </c>
      <c r="X68" s="14">
        <v>165.12285714000001</v>
      </c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>
        <v>48.950000000000003</v>
      </c>
      <c r="H69" s="14"/>
      <c r="I69" s="14">
        <v>53.950000000000003</v>
      </c>
      <c r="J69" s="14"/>
      <c r="K69" s="14">
        <v>60.090000000000003</v>
      </c>
      <c r="L69" s="14">
        <v>61.460000000000001</v>
      </c>
      <c r="M69" s="14"/>
      <c r="N69" s="14"/>
      <c r="O69" s="14"/>
      <c r="P69" s="14"/>
      <c r="Q69" s="14"/>
      <c r="R69" s="14">
        <v>58.049999999999997</v>
      </c>
      <c r="S69" s="14">
        <v>61.5</v>
      </c>
      <c r="T69" s="14"/>
      <c r="U69" s="14"/>
      <c r="V69" s="14"/>
      <c r="W69" s="14"/>
      <c r="X69" s="14"/>
      <c r="Y69" s="14">
        <v>65.439999999999998</v>
      </c>
      <c r="Z69" s="14">
        <v>59.079999999999998</v>
      </c>
      <c r="AA69" s="15">
        <v>53.509999999999998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46040</v>
      </c>
      <c r="C72" s="13" t="s">
        <v>27</v>
      </c>
      <c r="D72" s="14"/>
      <c r="E72" s="14"/>
      <c r="F72" s="14">
        <v>161.09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>
        <v>155.61000000000001</v>
      </c>
    </row>
    <row r="73">
      <c r="A73" s="1"/>
      <c r="B73" s="16"/>
      <c r="C73" s="13" t="s">
        <v>28</v>
      </c>
      <c r="D73" s="14">
        <v>55.359999999999999</v>
      </c>
      <c r="E73" s="14">
        <v>54.600000000000001</v>
      </c>
      <c r="F73" s="14"/>
      <c r="G73" s="14">
        <v>32.8356043</v>
      </c>
      <c r="H73" s="14">
        <v>36.793092430000002</v>
      </c>
      <c r="I73" s="14">
        <v>34.178016640000003</v>
      </c>
      <c r="J73" s="14">
        <v>32.017781560000003</v>
      </c>
      <c r="K73" s="14">
        <v>34.963228919999999</v>
      </c>
      <c r="L73" s="14">
        <v>36.157177179999998</v>
      </c>
      <c r="M73" s="14">
        <v>35.028593559999997</v>
      </c>
      <c r="N73" s="14">
        <v>33.047472630000001</v>
      </c>
      <c r="O73" s="14">
        <v>32.89803053</v>
      </c>
      <c r="P73" s="14">
        <v>31.47584341</v>
      </c>
      <c r="Q73" s="14">
        <v>31.500503729999998</v>
      </c>
      <c r="R73" s="14">
        <v>33.861487339999996</v>
      </c>
      <c r="S73" s="14">
        <v>37.31069849</v>
      </c>
      <c r="T73" s="14">
        <v>48.781234900000001</v>
      </c>
      <c r="U73" s="14">
        <v>57.574302860000003</v>
      </c>
      <c r="V73" s="14">
        <v>50.221584870000001</v>
      </c>
      <c r="W73" s="14">
        <v>45.199070589999998</v>
      </c>
      <c r="X73" s="14">
        <v>49.326372749999997</v>
      </c>
      <c r="Y73" s="14">
        <v>36.520000000000003</v>
      </c>
      <c r="Z73" s="14">
        <v>35.390000000000001</v>
      </c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46041</v>
      </c>
      <c r="C76" s="13" t="s">
        <v>27</v>
      </c>
      <c r="D76" s="14">
        <v>151.72999999999999</v>
      </c>
      <c r="E76" s="14">
        <v>150.66</v>
      </c>
      <c r="F76" s="14">
        <v>151.25</v>
      </c>
      <c r="G76" s="14">
        <v>150.66</v>
      </c>
      <c r="H76" s="14">
        <v>150.21000000000001</v>
      </c>
      <c r="I76" s="14">
        <v>168.84</v>
      </c>
      <c r="J76" s="14">
        <v>214.06999999999999</v>
      </c>
      <c r="K76" s="14">
        <v>240.10281384999999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>
        <v>414.06</v>
      </c>
      <c r="W76" s="14">
        <v>411.82999999999998</v>
      </c>
      <c r="X76" s="14">
        <v>348.07701345999999</v>
      </c>
      <c r="Y76" s="14">
        <v>286.25862677999999</v>
      </c>
      <c r="Z76" s="14">
        <v>196.13999999999999</v>
      </c>
      <c r="AA76" s="15">
        <v>178.43895522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>
        <v>87.969999999999999</v>
      </c>
      <c r="M77" s="14">
        <v>56.672583260000003</v>
      </c>
      <c r="N77" s="14">
        <v>41.62289157</v>
      </c>
      <c r="O77" s="14">
        <v>38.967548049999998</v>
      </c>
      <c r="P77" s="14">
        <v>39.296919789999997</v>
      </c>
      <c r="Q77" s="14">
        <v>40.73902485</v>
      </c>
      <c r="R77" s="14">
        <v>47.503465239999997</v>
      </c>
      <c r="S77" s="14">
        <v>58.084376089999999</v>
      </c>
      <c r="T77" s="14">
        <v>85.213263159999997</v>
      </c>
      <c r="U77" s="14">
        <v>81.016800000000003</v>
      </c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46042</v>
      </c>
      <c r="C80" s="13" t="s">
        <v>27</v>
      </c>
      <c r="D80" s="14">
        <v>180.93000000000001</v>
      </c>
      <c r="E80" s="14">
        <v>172.88</v>
      </c>
      <c r="F80" s="14">
        <v>170.49000000000001</v>
      </c>
      <c r="G80" s="14">
        <v>167.27000000000001</v>
      </c>
      <c r="H80" s="14">
        <v>174.91999999999999</v>
      </c>
      <c r="I80" s="14">
        <v>190.75999999999999</v>
      </c>
      <c r="J80" s="14">
        <v>319.43000000000001</v>
      </c>
      <c r="K80" s="14">
        <v>308.41813802000001</v>
      </c>
      <c r="L80" s="14">
        <v>326.57076343</v>
      </c>
      <c r="M80" s="14">
        <v>228.33098039000001</v>
      </c>
      <c r="N80" s="14"/>
      <c r="O80" s="14"/>
      <c r="P80" s="14"/>
      <c r="Q80" s="14"/>
      <c r="R80" s="14"/>
      <c r="S80" s="14"/>
      <c r="T80" s="14">
        <v>412.17841529999998</v>
      </c>
      <c r="U80" s="14">
        <v>478.28137185999998</v>
      </c>
      <c r="V80" s="14">
        <v>471.67774538999998</v>
      </c>
      <c r="W80" s="14">
        <v>423.01999999999998</v>
      </c>
      <c r="X80" s="14">
        <v>447.62</v>
      </c>
      <c r="Y80" s="14">
        <v>327.31999999999999</v>
      </c>
      <c r="Z80" s="14">
        <v>215.63</v>
      </c>
      <c r="AA80" s="15">
        <v>190.49000000000001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>
        <v>46.861319780000002</v>
      </c>
      <c r="O81" s="14">
        <v>35.560593930000003</v>
      </c>
      <c r="P81" s="14">
        <v>35.812529230000003</v>
      </c>
      <c r="Q81" s="14">
        <v>36.520181489999999</v>
      </c>
      <c r="R81" s="14">
        <v>41.692329739999998</v>
      </c>
      <c r="S81" s="14">
        <v>64.439054560000002</v>
      </c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46043</v>
      </c>
      <c r="C84" s="13" t="s">
        <v>27</v>
      </c>
      <c r="D84" s="14">
        <v>188.61000000000001</v>
      </c>
      <c r="E84" s="14"/>
      <c r="F84" s="14"/>
      <c r="G84" s="14"/>
      <c r="H84" s="14"/>
      <c r="I84" s="14"/>
      <c r="J84" s="14">
        <v>248.28</v>
      </c>
      <c r="K84" s="14">
        <v>283.25861581999999</v>
      </c>
      <c r="L84" s="14">
        <v>249.30190157999999</v>
      </c>
      <c r="M84" s="14">
        <v>203.90972708999999</v>
      </c>
      <c r="N84" s="14">
        <v>197.41660257999999</v>
      </c>
      <c r="O84" s="14">
        <v>179.03296044000001</v>
      </c>
      <c r="P84" s="14">
        <v>172.95661157000001</v>
      </c>
      <c r="Q84" s="14">
        <v>181.18682153</v>
      </c>
      <c r="R84" s="14">
        <v>218.30138251</v>
      </c>
      <c r="S84" s="14">
        <v>278.91658537000001</v>
      </c>
      <c r="T84" s="14">
        <v>317.63071429000001</v>
      </c>
      <c r="U84" s="14">
        <v>354.00987638999999</v>
      </c>
      <c r="V84" s="14">
        <v>291.99974408999998</v>
      </c>
      <c r="W84" s="14">
        <v>290.65797216999999</v>
      </c>
      <c r="X84" s="14">
        <v>282.29282609000001</v>
      </c>
      <c r="Y84" s="14">
        <v>245.48249225999999</v>
      </c>
      <c r="Z84" s="14">
        <v>230.40000000000001</v>
      </c>
      <c r="AA84" s="15">
        <v>201.69711488999999</v>
      </c>
    </row>
    <row r="85">
      <c r="A85" s="1"/>
      <c r="B85" s="16"/>
      <c r="C85" s="13" t="s">
        <v>28</v>
      </c>
      <c r="D85" s="14"/>
      <c r="E85" s="14">
        <v>60.990000000000002</v>
      </c>
      <c r="F85" s="14">
        <v>58.740000000000002</v>
      </c>
      <c r="G85" s="14">
        <v>41.403483170000001</v>
      </c>
      <c r="H85" s="14">
        <v>35.719999999999999</v>
      </c>
      <c r="I85" s="14">
        <v>40.810000000000002</v>
      </c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46044</v>
      </c>
      <c r="C88" s="13" t="s">
        <v>27</v>
      </c>
      <c r="D88" s="14">
        <v>165.79567567999999</v>
      </c>
      <c r="E88" s="14">
        <v>190.59</v>
      </c>
      <c r="F88" s="14"/>
      <c r="G88" s="14"/>
      <c r="H88" s="14"/>
      <c r="I88" s="14"/>
      <c r="J88" s="14"/>
      <c r="K88" s="14">
        <v>505.58999999999997</v>
      </c>
      <c r="L88" s="14">
        <v>547.19200393999995</v>
      </c>
      <c r="M88" s="14">
        <v>514.22554935000005</v>
      </c>
      <c r="N88" s="14">
        <v>304.41980470999999</v>
      </c>
      <c r="O88" s="14">
        <v>281.49361277000003</v>
      </c>
      <c r="P88" s="14">
        <v>235.15047619000001</v>
      </c>
      <c r="Q88" s="14">
        <v>283.57070886000002</v>
      </c>
      <c r="R88" s="14">
        <v>392.0737249</v>
      </c>
      <c r="S88" s="14">
        <v>533.65999999999997</v>
      </c>
      <c r="T88" s="14"/>
      <c r="U88" s="14">
        <v>613.07000000000005</v>
      </c>
      <c r="V88" s="14"/>
      <c r="W88" s="14"/>
      <c r="X88" s="14"/>
      <c r="Y88" s="14"/>
      <c r="Z88" s="14">
        <v>252.72</v>
      </c>
      <c r="AA88" s="15"/>
    </row>
    <row r="89">
      <c r="A89" s="1"/>
      <c r="B89" s="16"/>
      <c r="C89" s="13" t="s">
        <v>28</v>
      </c>
      <c r="D89" s="14"/>
      <c r="E89" s="14"/>
      <c r="F89" s="14">
        <v>51.039074720000002</v>
      </c>
      <c r="G89" s="14">
        <v>38.408775060000004</v>
      </c>
      <c r="H89" s="14">
        <v>38.090000000000003</v>
      </c>
      <c r="I89" s="14">
        <v>45.776469939999998</v>
      </c>
      <c r="J89" s="14">
        <v>71.686800000000005</v>
      </c>
      <c r="K89" s="14"/>
      <c r="L89" s="14"/>
      <c r="M89" s="14"/>
      <c r="N89" s="14"/>
      <c r="O89" s="14"/>
      <c r="P89" s="14"/>
      <c r="Q89" s="14"/>
      <c r="R89" s="14"/>
      <c r="S89" s="14"/>
      <c r="T89" s="14">
        <v>209.37</v>
      </c>
      <c r="U89" s="14"/>
      <c r="V89" s="14">
        <v>187.25</v>
      </c>
      <c r="W89" s="14">
        <v>175.72</v>
      </c>
      <c r="X89" s="14">
        <v>168.28999999999999</v>
      </c>
      <c r="Y89" s="14">
        <v>124.17</v>
      </c>
      <c r="Z89" s="14"/>
      <c r="AA89" s="15">
        <v>71.109999999999999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46045</v>
      </c>
      <c r="C92" s="13" t="s">
        <v>27</v>
      </c>
      <c r="D92" s="14">
        <v>221.87</v>
      </c>
      <c r="E92" s="14">
        <v>217.47</v>
      </c>
      <c r="F92" s="14"/>
      <c r="G92" s="14"/>
      <c r="H92" s="14"/>
      <c r="I92" s="14"/>
      <c r="J92" s="14"/>
      <c r="K92" s="14">
        <v>491.63732163999998</v>
      </c>
      <c r="L92" s="14">
        <v>570.09000000000003</v>
      </c>
      <c r="M92" s="14">
        <v>508.50750109000001</v>
      </c>
      <c r="N92" s="14">
        <v>409.29207903999998</v>
      </c>
      <c r="O92" s="14">
        <v>349.66890171</v>
      </c>
      <c r="P92" s="14">
        <v>280.15775504999999</v>
      </c>
      <c r="Q92" s="14">
        <v>271.16493093999998</v>
      </c>
      <c r="R92" s="14">
        <v>338.49872773999999</v>
      </c>
      <c r="S92" s="14"/>
      <c r="T92" s="14"/>
      <c r="U92" s="14">
        <v>424.10000000000002</v>
      </c>
      <c r="V92" s="14">
        <v>420.01999999999998</v>
      </c>
      <c r="W92" s="14">
        <v>365.63</v>
      </c>
      <c r="X92" s="14">
        <v>309.38999999999999</v>
      </c>
      <c r="Y92" s="14">
        <v>255.88999999999999</v>
      </c>
      <c r="Z92" s="14"/>
      <c r="AA92" s="15">
        <v>209.93000000000001</v>
      </c>
    </row>
    <row r="93">
      <c r="A93" s="1"/>
      <c r="B93" s="16"/>
      <c r="C93" s="13" t="s">
        <v>28</v>
      </c>
      <c r="D93" s="14"/>
      <c r="E93" s="14"/>
      <c r="F93" s="14">
        <v>70.489999999999995</v>
      </c>
      <c r="G93" s="14">
        <v>52.113740229999998</v>
      </c>
      <c r="H93" s="14">
        <v>53.018863510000003</v>
      </c>
      <c r="I93" s="14">
        <v>53.682727270000001</v>
      </c>
      <c r="J93" s="14">
        <v>80.708015639999999</v>
      </c>
      <c r="K93" s="14"/>
      <c r="L93" s="14"/>
      <c r="M93" s="14"/>
      <c r="N93" s="14"/>
      <c r="O93" s="14"/>
      <c r="P93" s="14"/>
      <c r="Q93" s="14"/>
      <c r="R93" s="14"/>
      <c r="S93" s="14">
        <v>88.226372979999994</v>
      </c>
      <c r="T93" s="14">
        <v>84.076666669999994</v>
      </c>
      <c r="U93" s="14"/>
      <c r="V93" s="14"/>
      <c r="W93" s="14"/>
      <c r="X93" s="14"/>
      <c r="Y93" s="14"/>
      <c r="Z93" s="14">
        <v>73.310000000000002</v>
      </c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46046</v>
      </c>
      <c r="C96" s="13" t="s">
        <v>27</v>
      </c>
      <c r="D96" s="14"/>
      <c r="E96" s="14"/>
      <c r="F96" s="14">
        <v>191.63</v>
      </c>
      <c r="G96" s="14">
        <v>190.94999999999999</v>
      </c>
      <c r="H96" s="14"/>
      <c r="I96" s="14">
        <v>190.40000000000001</v>
      </c>
      <c r="J96" s="14"/>
      <c r="K96" s="14"/>
      <c r="L96" s="14">
        <v>262.13999999999999</v>
      </c>
      <c r="M96" s="14">
        <v>236.70233876</v>
      </c>
      <c r="N96" s="14">
        <v>209.71241071</v>
      </c>
      <c r="O96" s="14">
        <v>209.06467529</v>
      </c>
      <c r="P96" s="14">
        <v>195.78599388999999</v>
      </c>
      <c r="Q96" s="14">
        <v>201.98234816999999</v>
      </c>
      <c r="R96" s="14">
        <v>188.73765434000001</v>
      </c>
      <c r="S96" s="14">
        <v>207.7246184</v>
      </c>
      <c r="T96" s="14">
        <v>217.86146590999999</v>
      </c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41.770000000000003</v>
      </c>
      <c r="E97" s="14">
        <v>39.100000000000001</v>
      </c>
      <c r="F97" s="14"/>
      <c r="G97" s="14"/>
      <c r="H97" s="14">
        <v>62.009999999999998</v>
      </c>
      <c r="I97" s="14"/>
      <c r="J97" s="14">
        <v>65.170000000000002</v>
      </c>
      <c r="K97" s="14">
        <v>72.519999999999996</v>
      </c>
      <c r="L97" s="14"/>
      <c r="M97" s="14"/>
      <c r="N97" s="14"/>
      <c r="O97" s="14"/>
      <c r="P97" s="14"/>
      <c r="Q97" s="14"/>
      <c r="R97" s="14"/>
      <c r="S97" s="14"/>
      <c r="T97" s="14"/>
      <c r="U97" s="14">
        <v>74.989999999999995</v>
      </c>
      <c r="V97" s="14">
        <v>64.319093980000005</v>
      </c>
      <c r="W97" s="14">
        <v>45.270000000000003</v>
      </c>
      <c r="X97" s="14">
        <v>46.82493444</v>
      </c>
      <c r="Y97" s="14">
        <v>45.796863219999999</v>
      </c>
      <c r="Z97" s="14">
        <v>45.357048800000001</v>
      </c>
      <c r="AA97" s="15">
        <v>42.939118550000003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46047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>
        <v>195.18000000000001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>
        <v>171.03</v>
      </c>
      <c r="Z100" s="14"/>
      <c r="AA100" s="15"/>
    </row>
    <row r="101">
      <c r="A101" s="1"/>
      <c r="B101" s="16"/>
      <c r="C101" s="13" t="s">
        <v>28</v>
      </c>
      <c r="D101" s="14">
        <v>33.876719299999998</v>
      </c>
      <c r="E101" s="14">
        <v>30.96650262</v>
      </c>
      <c r="F101" s="14">
        <v>30.842933330000001</v>
      </c>
      <c r="G101" s="14">
        <v>31.36210526</v>
      </c>
      <c r="H101" s="14">
        <v>31.039999999999999</v>
      </c>
      <c r="I101" s="14">
        <v>31.210000000000001</v>
      </c>
      <c r="J101" s="14">
        <v>31.300000000000001</v>
      </c>
      <c r="K101" s="14">
        <v>54.090000000000003</v>
      </c>
      <c r="L101" s="14">
        <v>60.329999999999998</v>
      </c>
      <c r="M101" s="14">
        <v>45.539269079999997</v>
      </c>
      <c r="N101" s="14">
        <v>41.47962107</v>
      </c>
      <c r="O101" s="14"/>
      <c r="P101" s="14">
        <v>65.349999999999994</v>
      </c>
      <c r="Q101" s="14">
        <v>52.189290499999998</v>
      </c>
      <c r="R101" s="14">
        <v>39.457827870000003</v>
      </c>
      <c r="S101" s="14">
        <v>46.974166240000002</v>
      </c>
      <c r="T101" s="14">
        <v>48.902525109999999</v>
      </c>
      <c r="U101" s="14">
        <v>55.647645019999999</v>
      </c>
      <c r="V101" s="14">
        <v>69.040000000000006</v>
      </c>
      <c r="W101" s="14">
        <v>46.712272730000002</v>
      </c>
      <c r="X101" s="14">
        <v>37.689999999999998</v>
      </c>
      <c r="Y101" s="14"/>
      <c r="Z101" s="14">
        <v>55.969999999999999</v>
      </c>
      <c r="AA101" s="15">
        <v>41.914032720000002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46048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>
        <v>313.44</v>
      </c>
      <c r="X104" s="14">
        <v>277.43000000000001</v>
      </c>
      <c r="Y104" s="14"/>
      <c r="Z104" s="14"/>
      <c r="AA104" s="15"/>
    </row>
    <row r="105">
      <c r="A105" s="1"/>
      <c r="B105" s="16"/>
      <c r="C105" s="13" t="s">
        <v>28</v>
      </c>
      <c r="D105" s="14">
        <v>38.578148839999997</v>
      </c>
      <c r="E105" s="14">
        <v>35.136017959999997</v>
      </c>
      <c r="F105" s="14">
        <v>37.450963219999998</v>
      </c>
      <c r="G105" s="14">
        <v>32.105513080000001</v>
      </c>
      <c r="H105" s="14">
        <v>31.99765983</v>
      </c>
      <c r="I105" s="14">
        <v>35.397628709999999</v>
      </c>
      <c r="J105" s="14">
        <v>45.38363184</v>
      </c>
      <c r="K105" s="14">
        <v>57.822884219999999</v>
      </c>
      <c r="L105" s="14">
        <v>56.92027573</v>
      </c>
      <c r="M105" s="14">
        <v>62.084218659999998</v>
      </c>
      <c r="N105" s="14">
        <v>56.008759120000001</v>
      </c>
      <c r="O105" s="14">
        <v>63.222916849999997</v>
      </c>
      <c r="P105" s="14">
        <v>53.390874750000002</v>
      </c>
      <c r="Q105" s="14">
        <v>60.299426480000001</v>
      </c>
      <c r="R105" s="14">
        <v>55.401860470000003</v>
      </c>
      <c r="S105" s="14">
        <v>64.306911110000001</v>
      </c>
      <c r="T105" s="14">
        <v>65.117894739999997</v>
      </c>
      <c r="U105" s="14">
        <v>74.168661420000007</v>
      </c>
      <c r="V105" s="14">
        <v>110.39</v>
      </c>
      <c r="W105" s="14"/>
      <c r="X105" s="14"/>
      <c r="Y105" s="14">
        <v>74.090000000000003</v>
      </c>
      <c r="Z105" s="14">
        <v>65.540000000000006</v>
      </c>
      <c r="AA105" s="15">
        <v>43.913290430000004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46049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>
        <v>238.16</v>
      </c>
      <c r="R108" s="14">
        <v>286.31999999999999</v>
      </c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38.159876109999999</v>
      </c>
      <c r="E109" s="14">
        <v>44.063797170000001</v>
      </c>
      <c r="F109" s="14">
        <v>41.157357070000003</v>
      </c>
      <c r="G109" s="14">
        <v>39.93757085</v>
      </c>
      <c r="H109" s="14">
        <v>40.737414829999999</v>
      </c>
      <c r="I109" s="14">
        <v>42.518680609999997</v>
      </c>
      <c r="J109" s="14">
        <v>81.987710559999996</v>
      </c>
      <c r="K109" s="14">
        <v>103.73224245</v>
      </c>
      <c r="L109" s="14">
        <v>78.010000000000005</v>
      </c>
      <c r="M109" s="14">
        <v>107.44</v>
      </c>
      <c r="N109" s="14">
        <v>77.338845500000005</v>
      </c>
      <c r="O109" s="14">
        <v>54.853931439999997</v>
      </c>
      <c r="P109" s="14">
        <v>45.469999999999999</v>
      </c>
      <c r="Q109" s="14"/>
      <c r="R109" s="14"/>
      <c r="S109" s="14">
        <v>106.20626411000001</v>
      </c>
      <c r="T109" s="14">
        <v>81.205357140000004</v>
      </c>
      <c r="U109" s="14">
        <v>81.715454550000004</v>
      </c>
      <c r="V109" s="14">
        <v>89.057792210000002</v>
      </c>
      <c r="W109" s="14">
        <v>77.216800000000006</v>
      </c>
      <c r="X109" s="14">
        <v>66.086799999999997</v>
      </c>
      <c r="Y109" s="14">
        <v>44.005833330000002</v>
      </c>
      <c r="Z109" s="14">
        <v>40.380000000000003</v>
      </c>
      <c r="AA109" s="15">
        <v>37.210000000000001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46050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>
        <v>283.40462079999998</v>
      </c>
      <c r="N112" s="14"/>
      <c r="O112" s="14">
        <v>252.71951036999999</v>
      </c>
      <c r="P112" s="14">
        <v>234.65660377</v>
      </c>
      <c r="Q112" s="14">
        <v>245.66238268000001</v>
      </c>
      <c r="R112" s="14">
        <v>255.08990610000001</v>
      </c>
      <c r="S112" s="14"/>
      <c r="T112" s="14">
        <v>309.18381213999999</v>
      </c>
      <c r="U112" s="14">
        <v>290.68395894000002</v>
      </c>
      <c r="V112" s="14">
        <v>232.91873199</v>
      </c>
      <c r="W112" s="14">
        <v>212.30194623</v>
      </c>
      <c r="X112" s="14">
        <v>187.56881188</v>
      </c>
      <c r="Y112" s="14"/>
      <c r="Z112" s="14">
        <v>188.03999999999999</v>
      </c>
      <c r="AA112" s="15">
        <v>170.13</v>
      </c>
    </row>
    <row r="113">
      <c r="A113" s="1"/>
      <c r="B113" s="16"/>
      <c r="C113" s="13" t="s">
        <v>28</v>
      </c>
      <c r="D113" s="14">
        <v>35.920000000000002</v>
      </c>
      <c r="E113" s="14">
        <v>36.632853750000002</v>
      </c>
      <c r="F113" s="14">
        <v>33.270000000000003</v>
      </c>
      <c r="G113" s="14">
        <v>33.563170730000003</v>
      </c>
      <c r="H113" s="14">
        <v>35.403170729999999</v>
      </c>
      <c r="I113" s="14">
        <v>40.894355109999999</v>
      </c>
      <c r="J113" s="14">
        <v>50.520000000000003</v>
      </c>
      <c r="K113" s="14">
        <v>65.159999999999997</v>
      </c>
      <c r="L113" s="14">
        <v>74.145758569999998</v>
      </c>
      <c r="M113" s="14"/>
      <c r="N113" s="14">
        <v>60.445348459999998</v>
      </c>
      <c r="O113" s="14"/>
      <c r="P113" s="14"/>
      <c r="Q113" s="14"/>
      <c r="R113" s="14"/>
      <c r="S113" s="14">
        <v>60.390000000000001</v>
      </c>
      <c r="T113" s="14"/>
      <c r="U113" s="14"/>
      <c r="V113" s="14"/>
      <c r="W113" s="14"/>
      <c r="X113" s="14"/>
      <c r="Y113" s="14">
        <v>46.723553129999999</v>
      </c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46051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v>250.94</v>
      </c>
      <c r="Q116" s="14"/>
      <c r="R116" s="14">
        <v>234.53426708999999</v>
      </c>
      <c r="S116" s="14">
        <v>213.55455760000001</v>
      </c>
      <c r="T116" s="14">
        <v>248.38999999999999</v>
      </c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41.195656030000002</v>
      </c>
      <c r="E117" s="14">
        <v>33.573684120000003</v>
      </c>
      <c r="F117" s="14">
        <v>30.820723139999998</v>
      </c>
      <c r="G117" s="14">
        <v>30.27843373</v>
      </c>
      <c r="H117" s="14">
        <v>30.604013160000001</v>
      </c>
      <c r="I117" s="14">
        <v>34.378188450000003</v>
      </c>
      <c r="J117" s="14">
        <v>52.188911099999999</v>
      </c>
      <c r="K117" s="14">
        <v>49.049999999999997</v>
      </c>
      <c r="L117" s="14">
        <v>52.450571429999997</v>
      </c>
      <c r="M117" s="14">
        <v>54.55086154</v>
      </c>
      <c r="N117" s="14">
        <v>65.035305039999997</v>
      </c>
      <c r="O117" s="14">
        <v>52.130000000000003</v>
      </c>
      <c r="P117" s="14"/>
      <c r="Q117" s="14">
        <v>50.289999999999999</v>
      </c>
      <c r="R117" s="14"/>
      <c r="S117" s="14"/>
      <c r="T117" s="14"/>
      <c r="U117" s="14">
        <v>83.209999999999994</v>
      </c>
      <c r="V117" s="14">
        <v>80.879999999999995</v>
      </c>
      <c r="W117" s="14">
        <v>64.984820049999996</v>
      </c>
      <c r="X117" s="14">
        <v>55.772065439999999</v>
      </c>
      <c r="Y117" s="14">
        <v>47.335230709999998</v>
      </c>
      <c r="Z117" s="14">
        <v>49.219393500000002</v>
      </c>
      <c r="AA117" s="15">
        <v>36.149270469999998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46052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38.633304729999999</v>
      </c>
      <c r="E121" s="14">
        <v>35.050647269999999</v>
      </c>
      <c r="F121" s="14">
        <v>35.060566039999998</v>
      </c>
      <c r="G121" s="14">
        <v>30.714893620000002</v>
      </c>
      <c r="H121" s="14">
        <v>30.867999999999999</v>
      </c>
      <c r="I121" s="14">
        <v>33.382285709999998</v>
      </c>
      <c r="J121" s="14">
        <v>46.000252519999997</v>
      </c>
      <c r="K121" s="14">
        <v>54.358075470000003</v>
      </c>
      <c r="L121" s="14">
        <v>56.882541340000003</v>
      </c>
      <c r="M121" s="14">
        <v>60.162348829999999</v>
      </c>
      <c r="N121" s="14">
        <v>58.773674419999999</v>
      </c>
      <c r="O121" s="14">
        <v>60.446609340000002</v>
      </c>
      <c r="P121" s="14">
        <v>53.775832540000003</v>
      </c>
      <c r="Q121" s="14">
        <v>48.574633040000002</v>
      </c>
      <c r="R121" s="14">
        <v>47.839655309999998</v>
      </c>
      <c r="S121" s="14">
        <v>54.087442209999999</v>
      </c>
      <c r="T121" s="14">
        <v>52.260515329999997</v>
      </c>
      <c r="U121" s="14">
        <v>52.812941180000003</v>
      </c>
      <c r="V121" s="14">
        <v>51.252171359999998</v>
      </c>
      <c r="W121" s="14">
        <v>46.135144449999999</v>
      </c>
      <c r="X121" s="14">
        <v>44.071647059999997</v>
      </c>
      <c r="Y121" s="14">
        <v>45.054787220000001</v>
      </c>
      <c r="Z121" s="14">
        <v>34.678852460000002</v>
      </c>
      <c r="AA121" s="15">
        <v>32.798852459999999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46053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>
        <v>30.859999999999999</v>
      </c>
      <c r="E125" s="14">
        <v>29.640000000000001</v>
      </c>
      <c r="F125" s="14">
        <v>29.289999999999999</v>
      </c>
      <c r="G125" s="14">
        <v>29.66</v>
      </c>
      <c r="H125" s="14">
        <v>30.620000000000001</v>
      </c>
      <c r="I125" s="14">
        <v>31.399999999999999</v>
      </c>
      <c r="J125" s="14">
        <v>34.076597110000002</v>
      </c>
      <c r="K125" s="14">
        <v>37.296855600000001</v>
      </c>
      <c r="L125" s="14">
        <v>43.269968400000003</v>
      </c>
      <c r="M125" s="14">
        <v>40.940450900000002</v>
      </c>
      <c r="N125" s="14">
        <v>40.603671390000002</v>
      </c>
      <c r="O125" s="14">
        <v>39.035402150000003</v>
      </c>
      <c r="P125" s="14">
        <v>38.415380839999997</v>
      </c>
      <c r="Q125" s="14">
        <v>37.918132980000003</v>
      </c>
      <c r="R125" s="14">
        <v>37.013135439999999</v>
      </c>
      <c r="S125" s="14">
        <v>36.831545560000002</v>
      </c>
      <c r="T125" s="14">
        <v>39.495422120000001</v>
      </c>
      <c r="U125" s="14">
        <v>44.120699430000002</v>
      </c>
      <c r="V125" s="14">
        <v>44.609523809999999</v>
      </c>
      <c r="W125" s="14">
        <v>42.01923077</v>
      </c>
      <c r="X125" s="14">
        <v>46.944156489999997</v>
      </c>
      <c r="Y125" s="14">
        <v>39.935673350000002</v>
      </c>
      <c r="Z125" s="14">
        <v>34.702995090000002</v>
      </c>
      <c r="AA125" s="15">
        <v>35.786221840000003</v>
      </c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1" sqref="C1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31</v>
      </c>
      <c r="B1" s="26" t="s">
        <v>32</v>
      </c>
      <c r="C1" s="26" t="s">
        <v>33</v>
      </c>
      <c r="D1" s="27" t="s">
        <v>34</v>
      </c>
    </row>
    <row r="2" ht="16.5">
      <c r="A2" s="28">
        <v>46023</v>
      </c>
      <c r="B2" s="29" t="s">
        <v>35</v>
      </c>
      <c r="C2" s="29">
        <v>1</v>
      </c>
      <c r="D2" s="30">
        <v>61.494999999999997</v>
      </c>
    </row>
    <row r="3" ht="16.5">
      <c r="A3" s="28">
        <v>46024</v>
      </c>
      <c r="B3" s="29" t="s">
        <v>35</v>
      </c>
      <c r="C3" s="29">
        <v>1</v>
      </c>
      <c r="D3" s="30">
        <v>61.695</v>
      </c>
    </row>
    <row r="4" ht="16.5">
      <c r="A4" s="28">
        <v>46025</v>
      </c>
      <c r="B4" s="29" t="s">
        <v>35</v>
      </c>
      <c r="C4" s="29">
        <v>1</v>
      </c>
      <c r="D4" s="30">
        <v>61.497</v>
      </c>
    </row>
    <row r="5" ht="16.5">
      <c r="A5" s="28">
        <v>46026</v>
      </c>
      <c r="B5" s="29" t="s">
        <v>35</v>
      </c>
      <c r="C5" s="29">
        <v>1</v>
      </c>
      <c r="D5" s="30">
        <v>61.497</v>
      </c>
    </row>
    <row r="6" ht="16.5">
      <c r="A6" s="28">
        <v>46027</v>
      </c>
      <c r="B6" s="29" t="s">
        <v>35</v>
      </c>
      <c r="C6" s="29">
        <v>1</v>
      </c>
      <c r="D6" s="30">
        <v>61.497</v>
      </c>
    </row>
    <row r="7" ht="16.5">
      <c r="A7" s="28">
        <v>46028</v>
      </c>
      <c r="B7" s="29" t="s">
        <v>35</v>
      </c>
      <c r="C7" s="29">
        <v>1</v>
      </c>
      <c r="D7" s="30">
        <v>61.4923</v>
      </c>
    </row>
    <row r="8" ht="16.5">
      <c r="A8" s="28">
        <v>46029</v>
      </c>
      <c r="B8" s="29" t="s">
        <v>35</v>
      </c>
      <c r="C8" s="29">
        <v>1</v>
      </c>
      <c r="D8" s="30">
        <v>61.4923</v>
      </c>
    </row>
    <row r="9" ht="16.5">
      <c r="A9" s="28">
        <v>46030</v>
      </c>
      <c r="B9" s="29" t="s">
        <v>35</v>
      </c>
      <c r="C9" s="29">
        <v>1</v>
      </c>
      <c r="D9" s="30">
        <v>61.4923</v>
      </c>
    </row>
    <row r="10" ht="16.5">
      <c r="A10" s="28">
        <v>46031</v>
      </c>
      <c r="B10" s="29" t="s">
        <v>35</v>
      </c>
      <c r="C10" s="29">
        <v>1</v>
      </c>
      <c r="D10" s="30">
        <v>61.494999999999997</v>
      </c>
    </row>
    <row r="11" ht="16.5">
      <c r="A11" s="28">
        <v>46032</v>
      </c>
      <c r="B11" s="29" t="s">
        <v>35</v>
      </c>
      <c r="C11" s="29">
        <v>1</v>
      </c>
      <c r="D11" s="30">
        <v>61.497</v>
      </c>
    </row>
    <row r="12" ht="16.5">
      <c r="A12" s="28">
        <v>46033</v>
      </c>
      <c r="B12" s="29" t="s">
        <v>35</v>
      </c>
      <c r="C12" s="29">
        <v>1</v>
      </c>
      <c r="D12" s="30">
        <v>61.497</v>
      </c>
    </row>
    <row r="13" ht="16.5">
      <c r="A13" s="28">
        <v>46034</v>
      </c>
      <c r="B13" s="29" t="s">
        <v>35</v>
      </c>
      <c r="C13" s="29">
        <v>1</v>
      </c>
      <c r="D13" s="30">
        <v>61.497</v>
      </c>
    </row>
    <row r="14" ht="16.5">
      <c r="A14" s="28">
        <v>46035</v>
      </c>
      <c r="B14" s="29" t="s">
        <v>35</v>
      </c>
      <c r="C14" s="29">
        <v>1</v>
      </c>
      <c r="D14" s="30">
        <v>61.496299999999998</v>
      </c>
    </row>
    <row r="15" ht="16.5">
      <c r="A15" s="28">
        <v>46036</v>
      </c>
      <c r="B15" s="29" t="s">
        <v>35</v>
      </c>
      <c r="C15" s="29">
        <v>1</v>
      </c>
      <c r="D15" s="30">
        <v>61.4968</v>
      </c>
    </row>
    <row r="16" ht="16.5">
      <c r="A16" s="28">
        <v>46037</v>
      </c>
      <c r="B16" s="29" t="s">
        <v>35</v>
      </c>
      <c r="C16" s="29">
        <v>1</v>
      </c>
      <c r="D16" s="30">
        <v>61.497</v>
      </c>
    </row>
    <row r="17" ht="16.5">
      <c r="A17" s="28">
        <v>46038</v>
      </c>
      <c r="B17" s="29" t="s">
        <v>35</v>
      </c>
      <c r="C17" s="29">
        <v>1</v>
      </c>
      <c r="D17" s="30">
        <v>61.530000000000001</v>
      </c>
    </row>
    <row r="18" ht="16.5">
      <c r="A18" s="28">
        <v>46039</v>
      </c>
      <c r="B18" s="29" t="s">
        <v>35</v>
      </c>
      <c r="C18" s="29">
        <v>1</v>
      </c>
      <c r="D18" s="30">
        <v>61.579000000000001</v>
      </c>
    </row>
    <row r="19" ht="16.5">
      <c r="A19" s="28">
        <v>46040</v>
      </c>
      <c r="B19" s="29" t="s">
        <v>35</v>
      </c>
      <c r="C19" s="29">
        <v>1</v>
      </c>
      <c r="D19" s="30">
        <v>61.579000000000001</v>
      </c>
    </row>
    <row r="20" ht="16.5">
      <c r="A20" s="28">
        <v>46041</v>
      </c>
      <c r="B20" s="29" t="s">
        <v>35</v>
      </c>
      <c r="C20" s="29">
        <v>1</v>
      </c>
      <c r="D20" s="30">
        <v>61.579000000000001</v>
      </c>
    </row>
    <row r="21" ht="16.5">
      <c r="A21" s="28">
        <v>46042</v>
      </c>
      <c r="B21" s="29" t="s">
        <v>35</v>
      </c>
      <c r="C21" s="29">
        <v>1</v>
      </c>
      <c r="D21" s="30">
        <v>61.579000000000001</v>
      </c>
    </row>
    <row r="22" ht="16.5">
      <c r="A22" s="28">
        <v>46043</v>
      </c>
      <c r="B22" s="29" t="s">
        <v>35</v>
      </c>
      <c r="C22" s="29">
        <v>1</v>
      </c>
      <c r="D22" s="30">
        <v>61.636400000000002</v>
      </c>
    </row>
    <row r="23" ht="16.5">
      <c r="A23" s="28">
        <v>46044</v>
      </c>
      <c r="B23" s="29" t="s">
        <v>35</v>
      </c>
      <c r="C23" s="29">
        <v>1</v>
      </c>
      <c r="D23" s="30">
        <v>61.677</v>
      </c>
    </row>
    <row r="24" ht="16.5">
      <c r="A24" s="28">
        <v>46045</v>
      </c>
      <c r="B24" s="29" t="s">
        <v>35</v>
      </c>
      <c r="C24" s="29">
        <v>1</v>
      </c>
      <c r="D24" s="30">
        <v>61.695700000000002</v>
      </c>
    </row>
    <row r="25" ht="16.5">
      <c r="A25" s="28">
        <v>46046</v>
      </c>
      <c r="B25" s="29" t="s">
        <v>35</v>
      </c>
      <c r="C25" s="29">
        <v>1</v>
      </c>
      <c r="D25" s="30">
        <v>61.698700000000002</v>
      </c>
    </row>
    <row r="26" ht="16.5">
      <c r="A26" s="28">
        <v>46047</v>
      </c>
      <c r="B26" s="29" t="s">
        <v>35</v>
      </c>
      <c r="C26" s="29">
        <v>1</v>
      </c>
      <c r="D26" s="30">
        <v>61.698700000000002</v>
      </c>
    </row>
    <row r="27" ht="16.5">
      <c r="A27" s="28">
        <v>46048</v>
      </c>
      <c r="B27" s="29" t="s">
        <v>35</v>
      </c>
      <c r="C27" s="29">
        <v>1</v>
      </c>
      <c r="D27" s="30">
        <v>61.698700000000002</v>
      </c>
    </row>
    <row r="28" ht="16.5">
      <c r="A28" s="28">
        <v>46049</v>
      </c>
      <c r="B28" s="29" t="s">
        <v>35</v>
      </c>
      <c r="C28" s="29">
        <v>1</v>
      </c>
      <c r="D28" s="30">
        <v>61.695</v>
      </c>
    </row>
    <row r="29" ht="16.5">
      <c r="A29" s="28">
        <v>46050</v>
      </c>
      <c r="B29" s="29" t="s">
        <v>35</v>
      </c>
      <c r="C29" s="29">
        <v>1</v>
      </c>
      <c r="D29" s="30">
        <v>61.694800000000001</v>
      </c>
    </row>
    <row r="30" ht="16.5">
      <c r="A30" s="28">
        <v>46051</v>
      </c>
      <c r="B30" s="29" t="s">
        <v>35</v>
      </c>
      <c r="C30" s="29">
        <v>1</v>
      </c>
      <c r="D30" s="30">
        <v>61.695</v>
      </c>
    </row>
    <row r="31" ht="16.5">
      <c r="A31" s="28">
        <v>46052</v>
      </c>
      <c r="B31" s="29" t="s">
        <v>35</v>
      </c>
      <c r="C31" s="29">
        <v>1</v>
      </c>
      <c r="D31" s="30">
        <v>61.695</v>
      </c>
    </row>
    <row r="32" ht="15.75">
      <c r="A32" s="31">
        <v>46053</v>
      </c>
      <c r="B32" s="32" t="s">
        <v>35</v>
      </c>
      <c r="C32" s="32">
        <v>1</v>
      </c>
      <c r="D32" s="33">
        <v>61.695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46023</v>
      </c>
      <c r="C4" s="13" t="s">
        <v>27</v>
      </c>
      <c r="D4" s="14">
        <v>7963.9702124272499</v>
      </c>
      <c r="E4" s="14">
        <v>7655.0863902649498</v>
      </c>
      <c r="F4" s="14">
        <v>7216.2918334797496</v>
      </c>
      <c r="G4" s="14">
        <v>6162.4367259031496</v>
      </c>
      <c r="H4" s="14">
        <v>5525.3485259031504</v>
      </c>
      <c r="I4" s="14">
        <v>5541.3757002498996</v>
      </c>
      <c r="J4" s="14">
        <v>6005.28928141695</v>
      </c>
      <c r="K4" s="14">
        <v>5464.9691700379999</v>
      </c>
      <c r="L4" s="14">
        <v>4987.1131491398</v>
      </c>
      <c r="M4" s="14">
        <v>5527.61806037315</v>
      </c>
      <c r="N4" s="14"/>
      <c r="O4" s="14"/>
      <c r="P4" s="14">
        <v>5719.0349999999999</v>
      </c>
      <c r="Q4" s="14"/>
      <c r="R4" s="14">
        <v>5719.0349999999999</v>
      </c>
      <c r="S4" s="14">
        <v>7585.2764834336003</v>
      </c>
      <c r="T4" s="14">
        <v>8679.8542749037006</v>
      </c>
      <c r="U4" s="14">
        <v>8631.8905633694994</v>
      </c>
      <c r="V4" s="14">
        <v>8660.5960241174507</v>
      </c>
      <c r="W4" s="14">
        <v>8605.8698605558002</v>
      </c>
      <c r="X4" s="14">
        <v>8585.7435279010497</v>
      </c>
      <c r="Y4" s="14">
        <v>7262.4942470405504</v>
      </c>
      <c r="Z4" s="14">
        <v>6655.0734285671997</v>
      </c>
      <c r="AA4" s="15">
        <v>4952.8409961852503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>
        <v>-808.04430000000002</v>
      </c>
      <c r="O5" s="14">
        <v>-756.38850000000002</v>
      </c>
      <c r="P5" s="14"/>
      <c r="Q5" s="14">
        <v>-143.42311153135</v>
      </c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46024</v>
      </c>
      <c r="C8" s="13" t="s">
        <v>27</v>
      </c>
      <c r="D8" s="14">
        <v>5078.3905436863497</v>
      </c>
      <c r="E8" s="14">
        <v>4972.1642771544002</v>
      </c>
      <c r="F8" s="14">
        <v>4970.7661500000004</v>
      </c>
      <c r="G8" s="14">
        <v>4970.7661500000004</v>
      </c>
      <c r="H8" s="14">
        <v>4970.7661500000004</v>
      </c>
      <c r="I8" s="14">
        <v>5274.6674146190999</v>
      </c>
      <c r="J8" s="14">
        <v>6717.6408236921998</v>
      </c>
      <c r="K8" s="14">
        <v>8296.1074900008007</v>
      </c>
      <c r="L8" s="14">
        <v>8390.0280798531003</v>
      </c>
      <c r="M8" s="14">
        <v>7520.4798409525501</v>
      </c>
      <c r="N8" s="14">
        <v>7043.3799090133498</v>
      </c>
      <c r="O8" s="14">
        <v>6948.8856222916502</v>
      </c>
      <c r="P8" s="14">
        <v>6643.6392869842502</v>
      </c>
      <c r="Q8" s="14">
        <v>6993.9307489463999</v>
      </c>
      <c r="R8" s="14">
        <v>7591.3285823941496</v>
      </c>
      <c r="S8" s="14">
        <v>9054.8870384348993</v>
      </c>
      <c r="T8" s="14">
        <v>10872.919757132549</v>
      </c>
      <c r="U8" s="14">
        <v>10923.3648460116</v>
      </c>
      <c r="V8" s="14">
        <v>10771.583951453849</v>
      </c>
      <c r="W8" s="14">
        <v>10958.05640413935</v>
      </c>
      <c r="X8" s="14">
        <v>9305.4243786875995</v>
      </c>
      <c r="Y8" s="14"/>
      <c r="Z8" s="14"/>
      <c r="AA8" s="15">
        <v>7706.9394000000002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>
        <v>3218.62815</v>
      </c>
      <c r="Z9" s="14">
        <v>2947.1701499999999</v>
      </c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46025</v>
      </c>
      <c r="C12" s="13" t="s">
        <v>27</v>
      </c>
      <c r="D12" s="14">
        <v>6501.8813768975697</v>
      </c>
      <c r="E12" s="14">
        <v>6429.4515829106103</v>
      </c>
      <c r="F12" s="14">
        <v>7561.67112</v>
      </c>
      <c r="G12" s="14"/>
      <c r="H12" s="14">
        <v>7236.9669599999997</v>
      </c>
      <c r="I12" s="14"/>
      <c r="J12" s="14"/>
      <c r="K12" s="14"/>
      <c r="L12" s="14"/>
      <c r="M12" s="14">
        <v>8679.6865799999996</v>
      </c>
      <c r="N12" s="14"/>
      <c r="O12" s="14"/>
      <c r="P12" s="14"/>
      <c r="Q12" s="14"/>
      <c r="R12" s="14">
        <v>8386.9608599999992</v>
      </c>
      <c r="S12" s="14">
        <v>9655.6439699999992</v>
      </c>
      <c r="T12" s="14"/>
      <c r="U12" s="14"/>
      <c r="V12" s="14"/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/>
      <c r="F13" s="14"/>
      <c r="G13" s="14">
        <v>2491.85844</v>
      </c>
      <c r="H13" s="14"/>
      <c r="I13" s="14">
        <v>2355.9500699999999</v>
      </c>
      <c r="J13" s="14">
        <v>1597.5248834803499</v>
      </c>
      <c r="K13" s="14">
        <v>1569.63811316697</v>
      </c>
      <c r="L13" s="14">
        <v>1680.9390059402699</v>
      </c>
      <c r="M13" s="14"/>
      <c r="N13" s="14">
        <v>2277.7126739845198</v>
      </c>
      <c r="O13" s="14">
        <v>1842.55323632469</v>
      </c>
      <c r="P13" s="14">
        <v>1775.3993935767</v>
      </c>
      <c r="Q13" s="14">
        <v>1607.2425391802401</v>
      </c>
      <c r="R13" s="14"/>
      <c r="S13" s="14"/>
      <c r="T13" s="14">
        <v>3384.1799099999998</v>
      </c>
      <c r="U13" s="14">
        <v>3437.0673299999999</v>
      </c>
      <c r="V13" s="14">
        <v>3204.9238919375698</v>
      </c>
      <c r="W13" s="14">
        <v>2503.55915686548</v>
      </c>
      <c r="X13" s="14">
        <v>2402.9004884439601</v>
      </c>
      <c r="Y13" s="14">
        <v>2392.0754156770499</v>
      </c>
      <c r="Z13" s="14">
        <v>2194.9476142314602</v>
      </c>
      <c r="AA13" s="15">
        <v>1729.83141539334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46026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1929.5121750083099</v>
      </c>
      <c r="E17" s="14">
        <v>1868.2299545107501</v>
      </c>
      <c r="F17" s="14">
        <v>1580.74621972668</v>
      </c>
      <c r="G17" s="14">
        <v>1560.4522097266799</v>
      </c>
      <c r="H17" s="14">
        <v>1535.2384397266801</v>
      </c>
      <c r="I17" s="14">
        <v>1550.6126897266799</v>
      </c>
      <c r="J17" s="14">
        <v>1561.6821497266801</v>
      </c>
      <c r="K17" s="14">
        <v>1803.7694091609901</v>
      </c>
      <c r="L17" s="14">
        <v>1647.5024954391299</v>
      </c>
      <c r="M17" s="14">
        <v>1745.4313956665701</v>
      </c>
      <c r="N17" s="14">
        <v>1757.4060140203501</v>
      </c>
      <c r="O17" s="14">
        <v>1688.7076199999999</v>
      </c>
      <c r="P17" s="14">
        <v>1929.0462159291301</v>
      </c>
      <c r="Q17" s="14">
        <v>1609.5197841597001</v>
      </c>
      <c r="R17" s="14">
        <v>2057.5713102264899</v>
      </c>
      <c r="S17" s="14">
        <v>2027.2198207141801</v>
      </c>
      <c r="T17" s="14">
        <v>2113.57975278906</v>
      </c>
      <c r="U17" s="14">
        <v>2190.66060362913</v>
      </c>
      <c r="V17" s="14">
        <v>2254.59142858017</v>
      </c>
      <c r="W17" s="14">
        <v>2230.6855324983298</v>
      </c>
      <c r="X17" s="14">
        <v>2174.5855707153301</v>
      </c>
      <c r="Y17" s="14">
        <v>2028.8953249282799</v>
      </c>
      <c r="Z17" s="14">
        <v>2164.0237407766799</v>
      </c>
      <c r="AA17" s="15">
        <v>1809.7769047281299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46027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2015.81182218906</v>
      </c>
      <c r="E21" s="14">
        <v>1651.46776972668</v>
      </c>
      <c r="F21" s="14">
        <v>1607.8048997266801</v>
      </c>
      <c r="G21" s="14">
        <v>1604.1150797266801</v>
      </c>
      <c r="H21" s="14">
        <v>1626.2539997266799</v>
      </c>
      <c r="I21" s="14">
        <v>1688.3659697266801</v>
      </c>
      <c r="J21" s="14">
        <v>2280.21538603005</v>
      </c>
      <c r="K21" s="14">
        <v>2541.6776338418699</v>
      </c>
      <c r="L21" s="14">
        <v>3035.0164737786299</v>
      </c>
      <c r="M21" s="14">
        <v>2810.81082187323</v>
      </c>
      <c r="N21" s="14">
        <v>2703.8769583687199</v>
      </c>
      <c r="O21" s="14">
        <v>2877.2991379375198</v>
      </c>
      <c r="P21" s="14">
        <v>2876.8327797428101</v>
      </c>
      <c r="Q21" s="14">
        <v>2629.6919336119499</v>
      </c>
      <c r="R21" s="14">
        <v>3380.9697038730601</v>
      </c>
      <c r="S21" s="14">
        <v>3809.9267121601802</v>
      </c>
      <c r="T21" s="14">
        <v>3781.4856712307101</v>
      </c>
      <c r="U21" s="14">
        <v>4141.8580912307098</v>
      </c>
      <c r="V21" s="14">
        <v>4960.4062422847501</v>
      </c>
      <c r="W21" s="14">
        <v>4045.02474775887</v>
      </c>
      <c r="X21" s="14">
        <v>3052.1289567776398</v>
      </c>
      <c r="Y21" s="14">
        <v>2640.8313901123202</v>
      </c>
      <c r="Z21" s="14">
        <v>2290.0646920476602</v>
      </c>
      <c r="AA21" s="15">
        <v>2059.9445102049899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46028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>
        <v>12918.4176820625</v>
      </c>
      <c r="P24" s="14">
        <v>11110.691855116012</v>
      </c>
      <c r="Q24" s="14">
        <v>10777.728574076744</v>
      </c>
      <c r="R24" s="14">
        <v>10763.418625308213</v>
      </c>
      <c r="S24" s="14">
        <v>11582.26697112964</v>
      </c>
      <c r="T24" s="14">
        <v>11742.439629265798</v>
      </c>
      <c r="U24" s="14">
        <v>12225.821818465358</v>
      </c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1940.4407698783591</v>
      </c>
      <c r="E25" s="14">
        <v>1938.4129881100221</v>
      </c>
      <c r="F25" s="14">
        <v>1882.4549951100221</v>
      </c>
      <c r="G25" s="14">
        <v>1855.398383110022</v>
      </c>
      <c r="H25" s="14">
        <v>1899.057916110022</v>
      </c>
      <c r="I25" s="14">
        <v>1982.6874441100219</v>
      </c>
      <c r="J25" s="14">
        <v>2246.489411110022</v>
      </c>
      <c r="K25" s="14">
        <v>2555.0050649999998</v>
      </c>
      <c r="L25" s="14">
        <v>3029.110698</v>
      </c>
      <c r="M25" s="14">
        <v>3114.5849950000002</v>
      </c>
      <c r="N25" s="14">
        <v>2856.3173350000002</v>
      </c>
      <c r="O25" s="14"/>
      <c r="P25" s="14"/>
      <c r="Q25" s="14"/>
      <c r="R25" s="14"/>
      <c r="S25" s="14"/>
      <c r="T25" s="14"/>
      <c r="U25" s="14"/>
      <c r="V25" s="14">
        <v>3931.3481375433498</v>
      </c>
      <c r="W25" s="14">
        <v>4277.4043879999999</v>
      </c>
      <c r="X25" s="14">
        <v>3209.1811145101469</v>
      </c>
      <c r="Y25" s="14">
        <v>2638.7645065523639</v>
      </c>
      <c r="Z25" s="14">
        <v>2038.4697450000001</v>
      </c>
      <c r="AA25" s="15">
        <v>1756.220088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46029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>
        <v>12518.203966970616</v>
      </c>
      <c r="O28" s="14">
        <v>12223.526918450281</v>
      </c>
      <c r="P28" s="14">
        <v>12597.666158725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1742.6917820000001</v>
      </c>
      <c r="E29" s="14">
        <v>1643.689179</v>
      </c>
      <c r="F29" s="14">
        <v>1576.662572</v>
      </c>
      <c r="G29" s="14">
        <v>1512.0956570000001</v>
      </c>
      <c r="H29" s="14">
        <v>1564.9790350000001</v>
      </c>
      <c r="I29" s="14">
        <v>1794.960237</v>
      </c>
      <c r="J29" s="14">
        <v>2264.1464860000001</v>
      </c>
      <c r="K29" s="14">
        <v>2917.8096350000001</v>
      </c>
      <c r="L29" s="14">
        <v>5198.4493864709484</v>
      </c>
      <c r="M29" s="14">
        <v>5142.2419942304541</v>
      </c>
      <c r="N29" s="14"/>
      <c r="O29" s="14"/>
      <c r="P29" s="14"/>
      <c r="Q29" s="14">
        <v>3876.735577004737</v>
      </c>
      <c r="R29" s="14">
        <v>3846.8239832824929</v>
      </c>
      <c r="S29" s="14">
        <v>4491.7891183934844</v>
      </c>
      <c r="T29" s="14">
        <v>4940.8149532689658</v>
      </c>
      <c r="U29" s="14">
        <v>4636.3400998442776</v>
      </c>
      <c r="V29" s="14">
        <v>4119.2418756405395</v>
      </c>
      <c r="W29" s="14">
        <v>3926.8903381142241</v>
      </c>
      <c r="X29" s="14">
        <v>3468.7656450280301</v>
      </c>
      <c r="Y29" s="14">
        <v>2513.5662175731291</v>
      </c>
      <c r="Z29" s="14">
        <v>2283.818516594381</v>
      </c>
      <c r="AA29" s="15">
        <v>2144.121605712065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46030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>
        <v>18121.211971789311</v>
      </c>
      <c r="N32" s="14">
        <v>17280.321782363953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>
        <v>11197.74783</v>
      </c>
      <c r="AA32" s="15">
        <v>9832.6187699999991</v>
      </c>
    </row>
    <row r="33">
      <c r="A33" s="1"/>
      <c r="B33" s="16"/>
      <c r="C33" s="13" t="s">
        <v>28</v>
      </c>
      <c r="D33" s="14">
        <v>2065.2626528057572</v>
      </c>
      <c r="E33" s="14">
        <v>1841.599331432506</v>
      </c>
      <c r="F33" s="14">
        <v>1571.3464636623969</v>
      </c>
      <c r="G33" s="14">
        <v>1533.0323210183369</v>
      </c>
      <c r="H33" s="14">
        <v>1641.258769018337</v>
      </c>
      <c r="I33" s="14">
        <v>1835.7633536623971</v>
      </c>
      <c r="J33" s="14">
        <v>2480.1451377649769</v>
      </c>
      <c r="K33" s="14">
        <v>5099.4334544000003</v>
      </c>
      <c r="L33" s="14">
        <v>3977.611339384724</v>
      </c>
      <c r="M33" s="14"/>
      <c r="N33" s="14"/>
      <c r="O33" s="14">
        <v>5035.9211175868477</v>
      </c>
      <c r="P33" s="14">
        <v>4194.9007348191599</v>
      </c>
      <c r="Q33" s="14">
        <v>4343.9492784650292</v>
      </c>
      <c r="R33" s="14">
        <v>4585.3180371923618</v>
      </c>
      <c r="S33" s="14">
        <v>4560.3979032098714</v>
      </c>
      <c r="T33" s="14">
        <v>4509.5378204999997</v>
      </c>
      <c r="U33" s="14">
        <v>4368.2162166400003</v>
      </c>
      <c r="V33" s="14">
        <v>6978.1462039999997</v>
      </c>
      <c r="W33" s="14">
        <v>6201.4984549999999</v>
      </c>
      <c r="X33" s="14">
        <v>4922.4586149999996</v>
      </c>
      <c r="Y33" s="14">
        <v>4090.4677959999999</v>
      </c>
      <c r="Z33" s="14"/>
      <c r="AA33" s="15"/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46031</v>
      </c>
      <c r="C36" s="13" t="s">
        <v>27</v>
      </c>
      <c r="D36" s="14">
        <v>8300.9289655792509</v>
      </c>
      <c r="E36" s="14">
        <v>7980.0411632196501</v>
      </c>
      <c r="F36" s="14">
        <v>7834.2980132196499</v>
      </c>
      <c r="G36" s="14"/>
      <c r="H36" s="14"/>
      <c r="I36" s="14"/>
      <c r="J36" s="14">
        <v>11285.7657479763</v>
      </c>
      <c r="K36" s="14">
        <v>16793.523820378901</v>
      </c>
      <c r="L36" s="14">
        <v>14306.27990126825</v>
      </c>
      <c r="M36" s="14">
        <v>14483.4055209655</v>
      </c>
      <c r="N36" s="14">
        <v>11892.876936049901</v>
      </c>
      <c r="O36" s="14">
        <v>12652.739951516</v>
      </c>
      <c r="P36" s="14">
        <v>12218.9303995829</v>
      </c>
      <c r="Q36" s="14">
        <v>14044.268424731299</v>
      </c>
      <c r="R36" s="14">
        <v>13978.92258138845</v>
      </c>
      <c r="S36" s="14">
        <v>13928.6175</v>
      </c>
      <c r="T36" s="14">
        <v>16593.651964564498</v>
      </c>
      <c r="U36" s="14">
        <v>18073.3431676154</v>
      </c>
      <c r="V36" s="14">
        <v>16873.886579145052</v>
      </c>
      <c r="W36" s="14">
        <v>13667.26782281385</v>
      </c>
      <c r="X36" s="14">
        <v>13000.95403674095</v>
      </c>
      <c r="Y36" s="14"/>
      <c r="Z36" s="14"/>
      <c r="AA36" s="15">
        <v>10530.4038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>
        <v>4151.5274499999996</v>
      </c>
      <c r="Z37" s="14">
        <v>3878.48965</v>
      </c>
      <c r="AA37" s="15"/>
    </row>
    <row r="38">
      <c r="A38" s="1"/>
      <c r="B38" s="16"/>
      <c r="C38" s="13" t="s">
        <v>29</v>
      </c>
      <c r="D38" s="14"/>
      <c r="E38" s="14"/>
      <c r="F38" s="14"/>
      <c r="G38" s="14">
        <v>2790.0281500000001</v>
      </c>
      <c r="H38" s="14">
        <v>3167.60745</v>
      </c>
      <c r="I38" s="14">
        <v>3404.6706749999998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/>
      <c r="F39" s="19"/>
      <c r="G39" s="19">
        <v>8370.0844500000003</v>
      </c>
      <c r="H39" s="19">
        <v>9502.8223500000004</v>
      </c>
      <c r="I39" s="19">
        <v>10214.012025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46032</v>
      </c>
      <c r="C40" s="13" t="s">
        <v>27</v>
      </c>
      <c r="D40" s="14">
        <v>9610.6741177883396</v>
      </c>
      <c r="E40" s="14">
        <v>8884.7576223865199</v>
      </c>
      <c r="F40" s="14">
        <v>10139.010389999999</v>
      </c>
      <c r="G40" s="14">
        <v>8883.43411470102</v>
      </c>
      <c r="H40" s="14">
        <v>8384.5461151081799</v>
      </c>
      <c r="I40" s="14">
        <v>8613.8847900000001</v>
      </c>
      <c r="J40" s="14">
        <v>10865.904930000001</v>
      </c>
      <c r="K40" s="14"/>
      <c r="L40" s="14"/>
      <c r="M40" s="14">
        <v>13214.199183122701</v>
      </c>
      <c r="N40" s="14">
        <v>11976.141372492781</v>
      </c>
      <c r="O40" s="14">
        <v>11186.548787473201</v>
      </c>
      <c r="P40" s="14"/>
      <c r="Q40" s="14">
        <v>11475.186915037681</v>
      </c>
      <c r="R40" s="14">
        <v>11377.606358417041</v>
      </c>
      <c r="S40" s="14">
        <v>11000.483635234859</v>
      </c>
      <c r="T40" s="14">
        <v>11592.830746759229</v>
      </c>
      <c r="U40" s="14">
        <v>12172.88133265338</v>
      </c>
      <c r="V40" s="14">
        <v>11171.20432231521</v>
      </c>
      <c r="W40" s="14">
        <v>11048.63286328245</v>
      </c>
      <c r="X40" s="14">
        <v>10333.79965117629</v>
      </c>
      <c r="Y40" s="14">
        <v>9804.80407823721</v>
      </c>
      <c r="Z40" s="14">
        <v>8917.2009889310702</v>
      </c>
      <c r="AA40" s="15">
        <v>8269.15204166697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>
        <v>3997.3049999999998</v>
      </c>
      <c r="L41" s="14">
        <v>3860.8511725189801</v>
      </c>
      <c r="M41" s="14"/>
      <c r="N41" s="14"/>
      <c r="O41" s="14"/>
      <c r="P41" s="14">
        <v>2544.3147408162299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46033</v>
      </c>
      <c r="C44" s="13" t="s">
        <v>27</v>
      </c>
      <c r="D44" s="14">
        <v>8040.4292481606899</v>
      </c>
      <c r="E44" s="14">
        <v>7413.7093379999997</v>
      </c>
      <c r="F44" s="14">
        <v>7424.7461670768298</v>
      </c>
      <c r="G44" s="14">
        <v>6775.1244900000002</v>
      </c>
      <c r="H44" s="14">
        <v>6600.4730099999997</v>
      </c>
      <c r="I44" s="14">
        <v>6567.2646299999997</v>
      </c>
      <c r="J44" s="14"/>
      <c r="K44" s="14"/>
      <c r="L44" s="14">
        <v>8500.7303100000008</v>
      </c>
      <c r="M44" s="14">
        <v>8749.4012611429498</v>
      </c>
      <c r="N44" s="14">
        <v>8370.0917790521398</v>
      </c>
      <c r="O44" s="14">
        <v>8073.6585764987703</v>
      </c>
      <c r="P44" s="14">
        <v>7790.6035512445496</v>
      </c>
      <c r="Q44" s="14">
        <v>8040.3334216903804</v>
      </c>
      <c r="R44" s="14">
        <v>8605.7588789852398</v>
      </c>
      <c r="S44" s="14">
        <v>8870.0450622723893</v>
      </c>
      <c r="T44" s="14">
        <v>11183.653313767711</v>
      </c>
      <c r="U44" s="14">
        <v>11223.890432500681</v>
      </c>
      <c r="V44" s="14">
        <v>11418.50915819118</v>
      </c>
      <c r="W44" s="14">
        <v>12052.28133768195</v>
      </c>
      <c r="X44" s="14">
        <v>10057.591598587111</v>
      </c>
      <c r="Y44" s="14">
        <v>9142.7699715192903</v>
      </c>
      <c r="Z44" s="14">
        <v>8722.0965789986403</v>
      </c>
      <c r="AA44" s="15">
        <v>7662.7002893974204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>
        <v>2509.0776000000001</v>
      </c>
      <c r="K45" s="14">
        <v>2590.86861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46034</v>
      </c>
      <c r="C48" s="13" t="s">
        <v>27</v>
      </c>
      <c r="D48" s="14">
        <v>6934.7512898569803</v>
      </c>
      <c r="E48" s="14">
        <v>7039.4369337360904</v>
      </c>
      <c r="F48" s="14">
        <v>7156.8169193438098</v>
      </c>
      <c r="G48" s="14">
        <v>7041.4065000000001</v>
      </c>
      <c r="H48" s="14">
        <v>7827.3952796435397</v>
      </c>
      <c r="I48" s="14">
        <v>8658.8812033809299</v>
      </c>
      <c r="J48" s="14">
        <v>12943.59765828102</v>
      </c>
      <c r="K48" s="14">
        <v>23012.792369999999</v>
      </c>
      <c r="L48" s="14">
        <v>23020.082156118329</v>
      </c>
      <c r="M48" s="14">
        <v>21186.7231812912</v>
      </c>
      <c r="N48" s="14">
        <v>20726.94888</v>
      </c>
      <c r="O48" s="14">
        <v>20057.861519999999</v>
      </c>
      <c r="P48" s="14">
        <v>20551.682430000001</v>
      </c>
      <c r="Q48" s="14">
        <v>19819.509205834351</v>
      </c>
      <c r="R48" s="14">
        <v>20829.918593382121</v>
      </c>
      <c r="S48" s="14">
        <v>22887.953460000001</v>
      </c>
      <c r="T48" s="14">
        <v>29942.279150134858</v>
      </c>
      <c r="U48" s="14">
        <v>29469.402613503269</v>
      </c>
      <c r="V48" s="14">
        <v>23956.1071524</v>
      </c>
      <c r="W48" s="14">
        <v>25265.3583266235</v>
      </c>
      <c r="X48" s="14">
        <v>20466.425469374011</v>
      </c>
      <c r="Y48" s="14">
        <v>12770.52458242194</v>
      </c>
      <c r="Z48" s="14">
        <v>11027.79239586021</v>
      </c>
      <c r="AA48" s="15">
        <v>9124.0446116210405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46035</v>
      </c>
      <c r="C52" s="13" t="s">
        <v>27</v>
      </c>
      <c r="D52" s="14">
        <v>9346.5082285567678</v>
      </c>
      <c r="E52" s="14">
        <v>9206.0906611762111</v>
      </c>
      <c r="F52" s="14">
        <v>9224.4123983515183</v>
      </c>
      <c r="G52" s="14">
        <v>8660.5330015491381</v>
      </c>
      <c r="H52" s="14">
        <v>9168.9917999595109</v>
      </c>
      <c r="I52" s="14">
        <v>11392.864534405244</v>
      </c>
      <c r="J52" s="14">
        <v>19840.433246530967</v>
      </c>
      <c r="K52" s="14">
        <v>26757.818232229529</v>
      </c>
      <c r="L52" s="14">
        <v>28485.844940092069</v>
      </c>
      <c r="M52" s="14">
        <v>28343.803220990583</v>
      </c>
      <c r="N52" s="14">
        <v>25927.883090456002</v>
      </c>
      <c r="O52" s="14">
        <v>26265.8585430401</v>
      </c>
      <c r="P52" s="14">
        <v>24930.181321826487</v>
      </c>
      <c r="Q52" s="14">
        <v>26473.621080603269</v>
      </c>
      <c r="R52" s="14">
        <v>29150.006266594664</v>
      </c>
      <c r="S52" s="14">
        <v>26851.605569664825</v>
      </c>
      <c r="T52" s="14">
        <v>31736.131796898488</v>
      </c>
      <c r="U52" s="14">
        <v>34334.697120391953</v>
      </c>
      <c r="V52" s="14">
        <v>33711.722118608828</v>
      </c>
      <c r="W52" s="14">
        <v>33886.996026205103</v>
      </c>
      <c r="X52" s="14">
        <v>26089.956495631624</v>
      </c>
      <c r="Y52" s="14">
        <v>16253.601034826876</v>
      </c>
      <c r="Z52" s="14">
        <v>13154.058569999999</v>
      </c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>
        <v>3799.8563770000001</v>
      </c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46036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>
        <v>2981.735700158456</v>
      </c>
      <c r="E57" s="14">
        <v>2227.1578591283442</v>
      </c>
      <c r="F57" s="14">
        <v>2229.6177311283441</v>
      </c>
      <c r="G57" s="14">
        <v>2192.7196511283441</v>
      </c>
      <c r="H57" s="14">
        <v>2152.746731128344</v>
      </c>
      <c r="I57" s="14">
        <v>2273.2804591283439</v>
      </c>
      <c r="J57" s="14">
        <v>3264.5493173224481</v>
      </c>
      <c r="K57" s="14">
        <v>6604.7563200000004</v>
      </c>
      <c r="L57" s="14">
        <v>6746.1989599999997</v>
      </c>
      <c r="M57" s="14">
        <v>4657.9623296388636</v>
      </c>
      <c r="N57" s="14">
        <v>4417.2816577624644</v>
      </c>
      <c r="O57" s="14">
        <v>3909.0619931035121</v>
      </c>
      <c r="P57" s="14">
        <v>3331.6441070697761</v>
      </c>
      <c r="Q57" s="14">
        <v>3562.8006293174722</v>
      </c>
      <c r="R57" s="14">
        <v>3678.5181112019359</v>
      </c>
      <c r="S57" s="14">
        <v>3735.8566833062719</v>
      </c>
      <c r="T57" s="14">
        <v>5980.3012141987119</v>
      </c>
      <c r="U57" s="14">
        <v>6373.4486355430636</v>
      </c>
      <c r="V57" s="14">
        <v>5435.2147978545836</v>
      </c>
      <c r="W57" s="14">
        <v>4976.9415310384402</v>
      </c>
      <c r="X57" s="14">
        <v>3883.7722710749599</v>
      </c>
      <c r="Y57" s="14">
        <v>3125.3686649194078</v>
      </c>
      <c r="Z57" s="14">
        <v>2757.1125087723999</v>
      </c>
      <c r="AA57" s="15">
        <v>2400.3500332091039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46037</v>
      </c>
      <c r="C60" s="13" t="s">
        <v>27</v>
      </c>
      <c r="D60" s="14">
        <v>10676.49417</v>
      </c>
      <c r="E60" s="14"/>
      <c r="F60" s="14"/>
      <c r="G60" s="14"/>
      <c r="H60" s="14">
        <v>10995.048629999999</v>
      </c>
      <c r="I60" s="14"/>
      <c r="J60" s="14"/>
      <c r="K60" s="14">
        <v>19366.020270000001</v>
      </c>
      <c r="L60" s="14">
        <v>20418.848910000001</v>
      </c>
      <c r="M60" s="14"/>
      <c r="N60" s="14"/>
      <c r="O60" s="14"/>
      <c r="P60" s="14"/>
      <c r="Q60" s="14"/>
      <c r="R60" s="14"/>
      <c r="S60" s="14"/>
      <c r="T60" s="14"/>
      <c r="U60" s="14"/>
      <c r="V60" s="14">
        <v>25367.512500000001</v>
      </c>
      <c r="W60" s="14">
        <v>25373.04723</v>
      </c>
      <c r="X60" s="14">
        <v>22199.207241470489</v>
      </c>
      <c r="Y60" s="14">
        <v>19666.616508278548</v>
      </c>
      <c r="Z60" s="14">
        <v>13181.14389129462</v>
      </c>
      <c r="AA60" s="15">
        <v>10174.063679999999</v>
      </c>
    </row>
    <row r="61">
      <c r="A61" s="1"/>
      <c r="B61" s="16"/>
      <c r="C61" s="13" t="s">
        <v>28</v>
      </c>
      <c r="D61" s="14"/>
      <c r="E61" s="14">
        <v>2185.58598311367</v>
      </c>
      <c r="F61" s="14">
        <v>2131.4860199999998</v>
      </c>
      <c r="G61" s="14">
        <v>2128.15493229501</v>
      </c>
      <c r="H61" s="14"/>
      <c r="I61" s="14">
        <v>3937.0379400000002</v>
      </c>
      <c r="J61" s="14">
        <v>5721.0659100000003</v>
      </c>
      <c r="K61" s="14"/>
      <c r="L61" s="14"/>
      <c r="M61" s="14">
        <v>4304.7417260849397</v>
      </c>
      <c r="N61" s="14">
        <v>3852.6632503893002</v>
      </c>
      <c r="O61" s="14">
        <v>3975.70784581611</v>
      </c>
      <c r="P61" s="14">
        <v>3846.4767026168402</v>
      </c>
      <c r="Q61" s="14">
        <v>3846.0596385724202</v>
      </c>
      <c r="R61" s="14">
        <v>3672.6825283100102</v>
      </c>
      <c r="S61" s="14">
        <v>3954.6647383992299</v>
      </c>
      <c r="T61" s="14">
        <v>5097.2761258743603</v>
      </c>
      <c r="U61" s="14">
        <v>5075.7655895999997</v>
      </c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46038</v>
      </c>
      <c r="C64" s="13" t="s">
        <v>27</v>
      </c>
      <c r="D64" s="14">
        <v>9958.7955806828995</v>
      </c>
      <c r="E64" s="14"/>
      <c r="F64" s="14"/>
      <c r="G64" s="14"/>
      <c r="H64" s="14"/>
      <c r="I64" s="14"/>
      <c r="J64" s="14"/>
      <c r="K64" s="14"/>
      <c r="L64" s="14">
        <v>14856.0178541733</v>
      </c>
      <c r="M64" s="14">
        <v>14993.5144928625</v>
      </c>
      <c r="N64" s="14">
        <v>15339.1756865277</v>
      </c>
      <c r="O64" s="14">
        <v>14862.9699750483</v>
      </c>
      <c r="P64" s="14">
        <v>14679.0803378121</v>
      </c>
      <c r="Q64" s="14">
        <v>13549.7540218425</v>
      </c>
      <c r="R64" s="14">
        <v>12914.4508471188</v>
      </c>
      <c r="S64" s="14">
        <v>13262.4496663932</v>
      </c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>
        <v>3765.0207</v>
      </c>
      <c r="F65" s="14">
        <v>2210.1576</v>
      </c>
      <c r="G65" s="14">
        <v>2191.0832999999998</v>
      </c>
      <c r="H65" s="14">
        <v>2111.0943000000002</v>
      </c>
      <c r="I65" s="14">
        <v>2510.7953464713</v>
      </c>
      <c r="J65" s="14">
        <v>4524.9161999999997</v>
      </c>
      <c r="K65" s="14">
        <v>5226.9735000000001</v>
      </c>
      <c r="L65" s="14"/>
      <c r="M65" s="14"/>
      <c r="N65" s="14"/>
      <c r="O65" s="14"/>
      <c r="P65" s="14"/>
      <c r="Q65" s="14"/>
      <c r="R65" s="14"/>
      <c r="S65" s="14"/>
      <c r="T65" s="14">
        <v>5729.6736000000001</v>
      </c>
      <c r="U65" s="14">
        <v>6433.5767999999998</v>
      </c>
      <c r="V65" s="14">
        <v>3547.1702007168001</v>
      </c>
      <c r="W65" s="14">
        <v>3302.1182039999999</v>
      </c>
      <c r="X65" s="14">
        <v>2804.7690426063</v>
      </c>
      <c r="Y65" s="14">
        <v>2469.1988999999999</v>
      </c>
      <c r="Z65" s="14">
        <v>2296.2995999999998</v>
      </c>
      <c r="AA65" s="15">
        <v>3439.527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46039</v>
      </c>
      <c r="C68" s="13" t="s">
        <v>27</v>
      </c>
      <c r="D68" s="14">
        <v>10557.71955</v>
      </c>
      <c r="E68" s="14">
        <v>9572.4555500000006</v>
      </c>
      <c r="F68" s="14">
        <v>9545.3607900000006</v>
      </c>
      <c r="G68" s="14"/>
      <c r="H68" s="14">
        <v>9589.0818799999997</v>
      </c>
      <c r="I68" s="14"/>
      <c r="J68" s="14">
        <v>10653.782789999999</v>
      </c>
      <c r="K68" s="14"/>
      <c r="L68" s="14"/>
      <c r="M68" s="14">
        <v>11545.44671</v>
      </c>
      <c r="N68" s="14">
        <v>11022.641</v>
      </c>
      <c r="O68" s="14">
        <v>10852.68296</v>
      </c>
      <c r="P68" s="14">
        <v>10685.18808</v>
      </c>
      <c r="Q68" s="14">
        <v>10430.25102</v>
      </c>
      <c r="R68" s="14"/>
      <c r="S68" s="14"/>
      <c r="T68" s="14">
        <v>12643.40028</v>
      </c>
      <c r="U68" s="14">
        <v>13044.279570000001</v>
      </c>
      <c r="V68" s="14">
        <v>13032.72358465994</v>
      </c>
      <c r="W68" s="14">
        <v>12511.361785825629</v>
      </c>
      <c r="X68" s="14">
        <v>10168.100419824061</v>
      </c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>
        <v>3014.29205</v>
      </c>
      <c r="H69" s="14"/>
      <c r="I69" s="14">
        <v>3322.18705</v>
      </c>
      <c r="J69" s="14"/>
      <c r="K69" s="14">
        <v>3700.2821100000001</v>
      </c>
      <c r="L69" s="14">
        <v>3784.64534</v>
      </c>
      <c r="M69" s="14"/>
      <c r="N69" s="14"/>
      <c r="O69" s="14"/>
      <c r="P69" s="14"/>
      <c r="Q69" s="14"/>
      <c r="R69" s="14">
        <v>3574.66095</v>
      </c>
      <c r="S69" s="14">
        <v>3787.1084999999998</v>
      </c>
      <c r="T69" s="14"/>
      <c r="U69" s="14"/>
      <c r="V69" s="14"/>
      <c r="W69" s="14"/>
      <c r="X69" s="14"/>
      <c r="Y69" s="14">
        <v>4029.7297600000002</v>
      </c>
      <c r="Z69" s="14">
        <v>3638.0873200000001</v>
      </c>
      <c r="AA69" s="15">
        <v>3295.09229</v>
      </c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46040</v>
      </c>
      <c r="C72" s="13" t="s">
        <v>27</v>
      </c>
      <c r="D72" s="14"/>
      <c r="E72" s="14"/>
      <c r="F72" s="14">
        <v>9919.7611099999995</v>
      </c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>
        <v>9582.3081899999997</v>
      </c>
    </row>
    <row r="73">
      <c r="A73" s="1"/>
      <c r="B73" s="16"/>
      <c r="C73" s="13" t="s">
        <v>28</v>
      </c>
      <c r="D73" s="14">
        <v>3409.0134400000002</v>
      </c>
      <c r="E73" s="14">
        <v>3362.2134000000001</v>
      </c>
      <c r="F73" s="14"/>
      <c r="G73" s="14">
        <v>2021.9836771897001</v>
      </c>
      <c r="H73" s="14">
        <v>2265.6818387469698</v>
      </c>
      <c r="I73" s="14">
        <v>2104.6480866745601</v>
      </c>
      <c r="J73" s="14">
        <v>1971.6229706832401</v>
      </c>
      <c r="K73" s="14">
        <v>2153.0006736646801</v>
      </c>
      <c r="L73" s="14">
        <v>2226.5228135672201</v>
      </c>
      <c r="M73" s="14">
        <v>2157.0257628312402</v>
      </c>
      <c r="N73" s="14">
        <v>2035.0303170827699</v>
      </c>
      <c r="O73" s="14">
        <v>2025.8278220068701</v>
      </c>
      <c r="P73" s="14">
        <v>1938.2509613443899</v>
      </c>
      <c r="Q73" s="14">
        <v>1939.7695191896701</v>
      </c>
      <c r="R73" s="14">
        <v>2085.1565289098598</v>
      </c>
      <c r="S73" s="14">
        <v>2297.5555023157099</v>
      </c>
      <c r="T73" s="14">
        <v>3003.8996639071001</v>
      </c>
      <c r="U73" s="14">
        <v>3545.36799581594</v>
      </c>
      <c r="V73" s="14">
        <v>3092.5949747097302</v>
      </c>
      <c r="W73" s="14">
        <v>2783.31356786161</v>
      </c>
      <c r="X73" s="14">
        <v>3037.46870757225</v>
      </c>
      <c r="Y73" s="14">
        <v>2248.86508</v>
      </c>
      <c r="Z73" s="14">
        <v>2179.2808100000002</v>
      </c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46041</v>
      </c>
      <c r="C76" s="13" t="s">
        <v>27</v>
      </c>
      <c r="D76" s="14">
        <v>9343.3816700000007</v>
      </c>
      <c r="E76" s="14">
        <v>9277.4921400000003</v>
      </c>
      <c r="F76" s="14">
        <v>9313.8237499999996</v>
      </c>
      <c r="G76" s="14">
        <v>9277.4921400000003</v>
      </c>
      <c r="H76" s="14">
        <v>9249.7815900000005</v>
      </c>
      <c r="I76" s="14">
        <v>10396.99836</v>
      </c>
      <c r="J76" s="14">
        <v>13182.21653</v>
      </c>
      <c r="K76" s="14">
        <v>14785.291174069151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>
        <v>25497.400740000001</v>
      </c>
      <c r="W76" s="14">
        <v>25360.079570000002</v>
      </c>
      <c r="X76" s="14">
        <v>21434.23441185334</v>
      </c>
      <c r="Y76" s="14">
        <v>17627.51997848562</v>
      </c>
      <c r="Z76" s="14">
        <v>12078.10506</v>
      </c>
      <c r="AA76" s="15">
        <v>10988.09242349238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>
        <v>5417.1046299999998</v>
      </c>
      <c r="M77" s="14">
        <v>3489.84100456754</v>
      </c>
      <c r="N77" s="14">
        <v>2563.09603998903</v>
      </c>
      <c r="O77" s="14">
        <v>2399.5826413709501</v>
      </c>
      <c r="P77" s="14">
        <v>2419.8650237484098</v>
      </c>
      <c r="Q77" s="14">
        <v>2508.6684112381499</v>
      </c>
      <c r="R77" s="14">
        <v>2925.2158860139598</v>
      </c>
      <c r="S77" s="14">
        <v>3576.7777952461101</v>
      </c>
      <c r="T77" s="14">
        <v>5247.3475321296401</v>
      </c>
      <c r="U77" s="14">
        <v>4988.9335271999998</v>
      </c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46042</v>
      </c>
      <c r="C80" s="13" t="s">
        <v>27</v>
      </c>
      <c r="D80" s="14">
        <v>11141.48847</v>
      </c>
      <c r="E80" s="14">
        <v>10645.77752</v>
      </c>
      <c r="F80" s="14">
        <v>10498.603709999999</v>
      </c>
      <c r="G80" s="14">
        <v>10300.31933</v>
      </c>
      <c r="H80" s="14">
        <v>10771.39868</v>
      </c>
      <c r="I80" s="14">
        <v>11746.81004</v>
      </c>
      <c r="J80" s="14">
        <v>19670.179970000001</v>
      </c>
      <c r="K80" s="14">
        <v>18992.080521133579</v>
      </c>
      <c r="L80" s="14">
        <v>20109.901041255969</v>
      </c>
      <c r="M80" s="14">
        <v>14060.39344143581</v>
      </c>
      <c r="N80" s="14"/>
      <c r="O80" s="14"/>
      <c r="P80" s="14"/>
      <c r="Q80" s="14"/>
      <c r="R80" s="14"/>
      <c r="S80" s="14"/>
      <c r="T80" s="14">
        <v>25381.5346357587</v>
      </c>
      <c r="U80" s="14">
        <v>29452.088597766939</v>
      </c>
      <c r="V80" s="14">
        <v>29045.443883370812</v>
      </c>
      <c r="W80" s="14">
        <v>26049.148580000001</v>
      </c>
      <c r="X80" s="14">
        <v>27563.991979999999</v>
      </c>
      <c r="Y80" s="14">
        <v>20156.038280000001</v>
      </c>
      <c r="Z80" s="14">
        <v>13278.279769999999</v>
      </c>
      <c r="AA80" s="15">
        <v>11730.183709999999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>
        <v>2885.6732107326202</v>
      </c>
      <c r="O81" s="14">
        <v>2189.78581361547</v>
      </c>
      <c r="P81" s="14">
        <v>2205.2997374541701</v>
      </c>
      <c r="Q81" s="14">
        <v>2248.8762559727102</v>
      </c>
      <c r="R81" s="14">
        <v>2567.3719730594598</v>
      </c>
      <c r="S81" s="14">
        <v>3968.09254075024</v>
      </c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46043</v>
      </c>
      <c r="C84" s="13" t="s">
        <v>27</v>
      </c>
      <c r="D84" s="14">
        <v>11625.241404</v>
      </c>
      <c r="E84" s="14"/>
      <c r="F84" s="14"/>
      <c r="G84" s="14"/>
      <c r="H84" s="14"/>
      <c r="I84" s="14"/>
      <c r="J84" s="14">
        <v>15303.085392000001</v>
      </c>
      <c r="K84" s="14">
        <v>17459.041348127848</v>
      </c>
      <c r="L84" s="14">
        <v>15366.071726545511</v>
      </c>
      <c r="M84" s="14">
        <v>12568.261502810075</v>
      </c>
      <c r="N84" s="14">
        <v>12168.048683261912</v>
      </c>
      <c r="O84" s="14">
        <v>11034.947162864017</v>
      </c>
      <c r="P84" s="14">
        <v>10660.422893373148</v>
      </c>
      <c r="Q84" s="14">
        <v>11167.703406551693</v>
      </c>
      <c r="R84" s="14">
        <v>13455.311332939364</v>
      </c>
      <c r="S84" s="14">
        <v>17191.414222499468</v>
      </c>
      <c r="T84" s="14">
        <v>19577.613758264157</v>
      </c>
      <c r="U84" s="14">
        <v>21819.894345124598</v>
      </c>
      <c r="V84" s="14">
        <v>17997.813026628875</v>
      </c>
      <c r="W84" s="14">
        <v>17915.111035858987</v>
      </c>
      <c r="X84" s="14">
        <v>17399.513546013677</v>
      </c>
      <c r="Y84" s="14">
        <v>15130.657085934265</v>
      </c>
      <c r="Z84" s="14">
        <v>14201.02656</v>
      </c>
      <c r="AA84" s="15">
        <v>12431.884052205996</v>
      </c>
    </row>
    <row r="85">
      <c r="A85" s="1"/>
      <c r="B85" s="16"/>
      <c r="C85" s="13" t="s">
        <v>28</v>
      </c>
      <c r="D85" s="14"/>
      <c r="E85" s="14">
        <v>3759.2040360000001</v>
      </c>
      <c r="F85" s="14">
        <v>3620.522136</v>
      </c>
      <c r="G85" s="14">
        <v>2551.9616500593879</v>
      </c>
      <c r="H85" s="14">
        <v>2201.652208</v>
      </c>
      <c r="I85" s="14">
        <v>2515.381484</v>
      </c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46044</v>
      </c>
      <c r="C88" s="13" t="s">
        <v>27</v>
      </c>
      <c r="D88" s="14">
        <v>10225.77988891536</v>
      </c>
      <c r="E88" s="14">
        <v>11755.01943</v>
      </c>
      <c r="F88" s="14"/>
      <c r="G88" s="14"/>
      <c r="H88" s="14"/>
      <c r="I88" s="14"/>
      <c r="J88" s="14"/>
      <c r="K88" s="14">
        <v>31183.274430000001</v>
      </c>
      <c r="L88" s="14">
        <v>33749.161227007382</v>
      </c>
      <c r="M88" s="14">
        <v>31715.889207259948</v>
      </c>
      <c r="N88" s="14">
        <v>18775.700295098672</v>
      </c>
      <c r="O88" s="14">
        <v>17361.681554815292</v>
      </c>
      <c r="P88" s="14">
        <v>14503.375919970629</v>
      </c>
      <c r="Q88" s="14">
        <v>17489.790610358221</v>
      </c>
      <c r="R88" s="14">
        <v>24181.9311306573</v>
      </c>
      <c r="S88" s="14">
        <v>32914.54782</v>
      </c>
      <c r="T88" s="14"/>
      <c r="U88" s="14">
        <v>37812.31839</v>
      </c>
      <c r="V88" s="14"/>
      <c r="W88" s="14"/>
      <c r="X88" s="14"/>
      <c r="Y88" s="14"/>
      <c r="Z88" s="14">
        <v>15587.01144</v>
      </c>
      <c r="AA88" s="15"/>
    </row>
    <row r="89">
      <c r="A89" s="1"/>
      <c r="B89" s="16"/>
      <c r="C89" s="13" t="s">
        <v>28</v>
      </c>
      <c r="D89" s="14"/>
      <c r="E89" s="14"/>
      <c r="F89" s="14">
        <v>3147.9370115054398</v>
      </c>
      <c r="G89" s="14">
        <v>2368.9380193756201</v>
      </c>
      <c r="H89" s="14">
        <v>2349.27693</v>
      </c>
      <c r="I89" s="14">
        <v>2823.3553364893801</v>
      </c>
      <c r="J89" s="14">
        <v>4421.4267636000004</v>
      </c>
      <c r="K89" s="14"/>
      <c r="L89" s="14"/>
      <c r="M89" s="14"/>
      <c r="N89" s="14"/>
      <c r="O89" s="14"/>
      <c r="P89" s="14"/>
      <c r="Q89" s="14"/>
      <c r="R89" s="14"/>
      <c r="S89" s="14"/>
      <c r="T89" s="14">
        <v>12913.31349</v>
      </c>
      <c r="U89" s="14"/>
      <c r="V89" s="14">
        <v>11549.018249999999</v>
      </c>
      <c r="W89" s="14">
        <v>10837.882439999999</v>
      </c>
      <c r="X89" s="14">
        <v>10379.62233</v>
      </c>
      <c r="Y89" s="14">
        <v>7658.4330900000004</v>
      </c>
      <c r="Z89" s="14"/>
      <c r="AA89" s="15">
        <v>4385.8514699999996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46045</v>
      </c>
      <c r="C92" s="13" t="s">
        <v>27</v>
      </c>
      <c r="D92" s="14">
        <v>13688.424959</v>
      </c>
      <c r="E92" s="14">
        <v>13416.963879000001</v>
      </c>
      <c r="F92" s="14"/>
      <c r="G92" s="14"/>
      <c r="H92" s="14"/>
      <c r="I92" s="14"/>
      <c r="J92" s="14"/>
      <c r="K92" s="14">
        <v>30331.908704704947</v>
      </c>
      <c r="L92" s="14">
        <v>35172.101612999999</v>
      </c>
      <c r="M92" s="14">
        <v>31372.72623499831</v>
      </c>
      <c r="N92" s="14">
        <v>25251.561320828128</v>
      </c>
      <c r="O92" s="14">
        <v>21573.067659229648</v>
      </c>
      <c r="P92" s="14">
        <v>17284.528808238283</v>
      </c>
      <c r="Q92" s="14">
        <v>16729.710229794957</v>
      </c>
      <c r="R92" s="14">
        <v>20883.915957028719</v>
      </c>
      <c r="S92" s="14"/>
      <c r="T92" s="14"/>
      <c r="U92" s="14">
        <v>26165.146369999999</v>
      </c>
      <c r="V92" s="14">
        <v>25913.427914</v>
      </c>
      <c r="W92" s="14">
        <v>22557.798791000001</v>
      </c>
      <c r="X92" s="14">
        <v>19088.032622999999</v>
      </c>
      <c r="Y92" s="14">
        <v>15787.312673</v>
      </c>
      <c r="Z92" s="14"/>
      <c r="AA92" s="15">
        <v>12951.778301</v>
      </c>
    </row>
    <row r="93">
      <c r="A93" s="1"/>
      <c r="B93" s="16"/>
      <c r="C93" s="13" t="s">
        <v>28</v>
      </c>
      <c r="D93" s="14"/>
      <c r="E93" s="14"/>
      <c r="F93" s="14">
        <v>4348.9298930000004</v>
      </c>
      <c r="G93" s="14">
        <v>3215.1936831080111</v>
      </c>
      <c r="H93" s="14">
        <v>3271.0358974539072</v>
      </c>
      <c r="I93" s="14">
        <v>3311.993436831739</v>
      </c>
      <c r="J93" s="14">
        <v>4979.3375205207476</v>
      </c>
      <c r="K93" s="14"/>
      <c r="L93" s="14"/>
      <c r="M93" s="14"/>
      <c r="N93" s="14"/>
      <c r="O93" s="14"/>
      <c r="P93" s="14"/>
      <c r="Q93" s="14"/>
      <c r="R93" s="14"/>
      <c r="S93" s="14">
        <v>5443.1878394621863</v>
      </c>
      <c r="T93" s="14">
        <v>5187.1688038723187</v>
      </c>
      <c r="U93" s="14"/>
      <c r="V93" s="14"/>
      <c r="W93" s="14"/>
      <c r="X93" s="14"/>
      <c r="Y93" s="14"/>
      <c r="Z93" s="14">
        <v>4522.9117669999996</v>
      </c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46046</v>
      </c>
      <c r="C96" s="13" t="s">
        <v>27</v>
      </c>
      <c r="D96" s="14"/>
      <c r="E96" s="14"/>
      <c r="F96" s="14">
        <v>11823.321881</v>
      </c>
      <c r="G96" s="14">
        <v>11781.366765000001</v>
      </c>
      <c r="H96" s="14"/>
      <c r="I96" s="14">
        <v>11747.432479999999</v>
      </c>
      <c r="J96" s="14"/>
      <c r="K96" s="14"/>
      <c r="L96" s="14">
        <v>16173.697217999999</v>
      </c>
      <c r="M96" s="14">
        <v>14604.226588451613</v>
      </c>
      <c r="N96" s="14">
        <v>12938.983114673076</v>
      </c>
      <c r="O96" s="14">
        <v>12899.018681315123</v>
      </c>
      <c r="P96" s="14">
        <v>12079.741301220944</v>
      </c>
      <c r="Q96" s="14">
        <v>12462.04830503638</v>
      </c>
      <c r="R96" s="14">
        <v>11644.867913827358</v>
      </c>
      <c r="S96" s="14">
        <v>12816.33891327608</v>
      </c>
      <c r="T96" s="14">
        <v>13441.769226741317</v>
      </c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2577.1546990000002</v>
      </c>
      <c r="E97" s="14">
        <v>2412.4191700000001</v>
      </c>
      <c r="F97" s="14"/>
      <c r="G97" s="14"/>
      <c r="H97" s="14">
        <v>3825.9363870000002</v>
      </c>
      <c r="I97" s="14"/>
      <c r="J97" s="14">
        <v>4020.9042789999999</v>
      </c>
      <c r="K97" s="14">
        <v>4474.3897239999997</v>
      </c>
      <c r="L97" s="14"/>
      <c r="M97" s="14"/>
      <c r="N97" s="14"/>
      <c r="O97" s="14"/>
      <c r="P97" s="14"/>
      <c r="Q97" s="14"/>
      <c r="R97" s="14"/>
      <c r="S97" s="14"/>
      <c r="T97" s="14"/>
      <c r="U97" s="14">
        <v>4626.7855129999998</v>
      </c>
      <c r="V97" s="14">
        <v>3968.4044837438259</v>
      </c>
      <c r="W97" s="14">
        <v>2793.1001489999999</v>
      </c>
      <c r="X97" s="14">
        <v>2889.037582533228</v>
      </c>
      <c r="Y97" s="14">
        <v>2825.6069247518139</v>
      </c>
      <c r="Z97" s="14">
        <v>2798.4709467965599</v>
      </c>
      <c r="AA97" s="15">
        <v>2649.287793680885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46047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>
        <v>12042.352266</v>
      </c>
      <c r="P100" s="14"/>
      <c r="Q100" s="14"/>
      <c r="R100" s="14"/>
      <c r="S100" s="14"/>
      <c r="T100" s="14"/>
      <c r="U100" s="14"/>
      <c r="V100" s="14"/>
      <c r="W100" s="14"/>
      <c r="X100" s="14"/>
      <c r="Y100" s="14">
        <v>10552.328661</v>
      </c>
      <c r="Z100" s="14"/>
      <c r="AA100" s="15"/>
    </row>
    <row r="101">
      <c r="A101" s="1"/>
      <c r="B101" s="16"/>
      <c r="C101" s="13" t="s">
        <v>28</v>
      </c>
      <c r="D101" s="14">
        <v>2090.1495410749098</v>
      </c>
      <c r="E101" s="14">
        <v>1910.5929552005939</v>
      </c>
      <c r="F101" s="14">
        <v>1902.9688906476711</v>
      </c>
      <c r="G101" s="14">
        <v>1935.001123805162</v>
      </c>
      <c r="H101" s="14">
        <v>1915.1276479999999</v>
      </c>
      <c r="I101" s="14">
        <v>1925.6164269999999</v>
      </c>
      <c r="J101" s="14">
        <v>1931.16931</v>
      </c>
      <c r="K101" s="14">
        <v>3337.2826829999999</v>
      </c>
      <c r="L101" s="14">
        <v>3722.2825710000002</v>
      </c>
      <c r="M101" s="14">
        <v>2809.713701186196</v>
      </c>
      <c r="N101" s="14">
        <v>2559.2386965116089</v>
      </c>
      <c r="O101" s="14"/>
      <c r="P101" s="14">
        <v>4032.010045</v>
      </c>
      <c r="Q101" s="14">
        <v>3220.01137777235</v>
      </c>
      <c r="R101" s="14">
        <v>2434.496684402769</v>
      </c>
      <c r="S101" s="14">
        <v>2898.2449905918879</v>
      </c>
      <c r="T101" s="14">
        <v>3017.2222260043568</v>
      </c>
      <c r="U101" s="14">
        <v>3433.3873557954739</v>
      </c>
      <c r="V101" s="14">
        <v>4259.6782480000002</v>
      </c>
      <c r="W101" s="14">
        <v>2882.0865014864512</v>
      </c>
      <c r="X101" s="14">
        <v>2325.4240030000001</v>
      </c>
      <c r="Y101" s="14"/>
      <c r="Z101" s="14">
        <v>3453.2762389999998</v>
      </c>
      <c r="AA101" s="15">
        <v>2586.0413305814641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46048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>
        <v>19338.840528000001</v>
      </c>
      <c r="X104" s="14">
        <v>17117.070340999999</v>
      </c>
      <c r="Y104" s="14"/>
      <c r="Z104" s="14"/>
      <c r="AA104" s="15"/>
    </row>
    <row r="105">
      <c r="A105" s="1"/>
      <c r="B105" s="16"/>
      <c r="C105" s="13" t="s">
        <v>28</v>
      </c>
      <c r="D105" s="14">
        <v>2380.2216318345081</v>
      </c>
      <c r="E105" s="14">
        <v>2167.8466313086519</v>
      </c>
      <c r="F105" s="14">
        <v>2310.6757444218142</v>
      </c>
      <c r="G105" s="14">
        <v>1980.8684198689959</v>
      </c>
      <c r="H105" s="14">
        <v>1974.214014553221</v>
      </c>
      <c r="I105" s="14">
        <v>2183.9876744896769</v>
      </c>
      <c r="J105" s="14">
        <v>2800.1110858066081</v>
      </c>
      <c r="K105" s="14">
        <v>3567.5967866245142</v>
      </c>
      <c r="L105" s="14">
        <v>3511.9070161825512</v>
      </c>
      <c r="M105" s="14">
        <v>3830.515581837742</v>
      </c>
      <c r="N105" s="14">
        <v>3455.6676263171439</v>
      </c>
      <c r="O105" s="14">
        <v>3900.7717798530948</v>
      </c>
      <c r="P105" s="14">
        <v>3294.147563937825</v>
      </c>
      <c r="Q105" s="14">
        <v>3720.3962245615762</v>
      </c>
      <c r="R105" s="14">
        <v>3418.2227685803891</v>
      </c>
      <c r="S105" s="14">
        <v>3967.652816502557</v>
      </c>
      <c r="T105" s="14">
        <v>4017.6894521948379</v>
      </c>
      <c r="U105" s="14">
        <v>4576.1099903541544</v>
      </c>
      <c r="V105" s="14">
        <v>6810.9194930000003</v>
      </c>
      <c r="W105" s="14"/>
      <c r="X105" s="14"/>
      <c r="Y105" s="14">
        <v>4571.2566829999996</v>
      </c>
      <c r="Z105" s="14">
        <v>4043.732798</v>
      </c>
      <c r="AA105" s="15">
        <v>2709.3929322534409</v>
      </c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46049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>
        <v>14693.281199999999</v>
      </c>
      <c r="R108" s="14">
        <v>17664.5124</v>
      </c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>
        <v>2354.2735566064498</v>
      </c>
      <c r="E109" s="14">
        <v>2718.5159664031498</v>
      </c>
      <c r="F109" s="14">
        <v>2539.2031444336499</v>
      </c>
      <c r="G109" s="14">
        <v>2463.94843359075</v>
      </c>
      <c r="H109" s="14">
        <v>2513.2948079368498</v>
      </c>
      <c r="I109" s="14">
        <v>2623.1900002339498</v>
      </c>
      <c r="J109" s="14">
        <v>5058.2318029992002</v>
      </c>
      <c r="K109" s="14">
        <v>6399.76069795275</v>
      </c>
      <c r="L109" s="14">
        <v>4812.8269499999997</v>
      </c>
      <c r="M109" s="14">
        <v>6628.5108</v>
      </c>
      <c r="N109" s="14">
        <v>4771.4200731225001</v>
      </c>
      <c r="O109" s="14">
        <v>3384.2133001908001</v>
      </c>
      <c r="P109" s="14">
        <v>2805.2716500000001</v>
      </c>
      <c r="Q109" s="14"/>
      <c r="R109" s="14"/>
      <c r="S109" s="14">
        <v>6552.3954642664503</v>
      </c>
      <c r="T109" s="14">
        <v>5009.9645087523004</v>
      </c>
      <c r="U109" s="14">
        <v>5041.4349684622503</v>
      </c>
      <c r="V109" s="14">
        <v>5494.4204903959499</v>
      </c>
      <c r="W109" s="14">
        <v>4763.8904759999996</v>
      </c>
      <c r="X109" s="14">
        <v>4077.2251259999998</v>
      </c>
      <c r="Y109" s="14">
        <v>2714.9398872943498</v>
      </c>
      <c r="Z109" s="14">
        <v>2491.2440999999999</v>
      </c>
      <c r="AA109" s="15">
        <v>2295.6709500000002</v>
      </c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46050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>
        <v>17484.591399331839</v>
      </c>
      <c r="N112" s="14"/>
      <c r="O112" s="14">
        <v>15591.479648375076</v>
      </c>
      <c r="P112" s="14">
        <v>14477.092238269395</v>
      </c>
      <c r="Q112" s="14">
        <v>15156.091566966064</v>
      </c>
      <c r="R112" s="14">
        <v>15737.720738858279</v>
      </c>
      <c r="S112" s="14"/>
      <c r="T112" s="14">
        <v>19075.033453214874</v>
      </c>
      <c r="U112" s="14">
        <v>17933.688710011513</v>
      </c>
      <c r="V112" s="14">
        <v>14369.874586376653</v>
      </c>
      <c r="W112" s="14">
        <v>13097.926112270605</v>
      </c>
      <c r="X112" s="14">
        <v>11572.020335174224</v>
      </c>
      <c r="Y112" s="14"/>
      <c r="Z112" s="14">
        <v>11601.090192</v>
      </c>
      <c r="AA112" s="15">
        <v>10496.136323999999</v>
      </c>
    </row>
    <row r="113">
      <c r="A113" s="1"/>
      <c r="B113" s="16"/>
      <c r="C113" s="13" t="s">
        <v>28</v>
      </c>
      <c r="D113" s="14">
        <v>2216.0772160000001</v>
      </c>
      <c r="E113" s="14">
        <v>2260.0565855354998</v>
      </c>
      <c r="F113" s="14">
        <v>2052.5859959999998</v>
      </c>
      <c r="G113" s="14">
        <v>2070.6731055532041</v>
      </c>
      <c r="H113" s="14">
        <v>2184.1915375532039</v>
      </c>
      <c r="I113" s="14">
        <v>2522.969059640428</v>
      </c>
      <c r="J113" s="14">
        <v>3116.8212960000001</v>
      </c>
      <c r="K113" s="14">
        <v>4020.0331679999999</v>
      </c>
      <c r="L113" s="14">
        <v>4574.4077458244356</v>
      </c>
      <c r="M113" s="14"/>
      <c r="N113" s="14">
        <v>3729.1636841700079</v>
      </c>
      <c r="O113" s="14"/>
      <c r="P113" s="14"/>
      <c r="Q113" s="14"/>
      <c r="R113" s="14"/>
      <c r="S113" s="14">
        <v>3725.7489719999999</v>
      </c>
      <c r="T113" s="14"/>
      <c r="U113" s="14"/>
      <c r="V113" s="14"/>
      <c r="W113" s="14"/>
      <c r="X113" s="14"/>
      <c r="Y113" s="14">
        <v>2882.600265644724</v>
      </c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46051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v>15481.7433</v>
      </c>
      <c r="Q116" s="14"/>
      <c r="R116" s="14">
        <v>14469.591608117549</v>
      </c>
      <c r="S116" s="14">
        <v>13175.248431132</v>
      </c>
      <c r="T116" s="14">
        <v>15324.421050000001</v>
      </c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>
        <v>2541.56599877085</v>
      </c>
      <c r="E117" s="14">
        <v>2071.3284417834002</v>
      </c>
      <c r="F117" s="14">
        <v>1901.4845141223</v>
      </c>
      <c r="G117" s="14">
        <v>1868.02796897235</v>
      </c>
      <c r="H117" s="14">
        <v>1888.1145919062001</v>
      </c>
      <c r="I117" s="14">
        <v>2120.96233642275</v>
      </c>
      <c r="J117" s="14">
        <v>3219.7948703144998</v>
      </c>
      <c r="K117" s="14">
        <v>3026.1397499999998</v>
      </c>
      <c r="L117" s="14">
        <v>3235.9380043738502</v>
      </c>
      <c r="M117" s="14">
        <v>3365.5154027102999</v>
      </c>
      <c r="N117" s="14">
        <v>4012.3531444427999</v>
      </c>
      <c r="O117" s="14">
        <v>3216.1603500000001</v>
      </c>
      <c r="P117" s="14"/>
      <c r="Q117" s="14">
        <v>3102.6415499999998</v>
      </c>
      <c r="R117" s="14"/>
      <c r="S117" s="14"/>
      <c r="T117" s="14"/>
      <c r="U117" s="14">
        <v>5133.64095</v>
      </c>
      <c r="V117" s="14">
        <v>4989.8915999999999</v>
      </c>
      <c r="W117" s="14">
        <v>4009.2384729847499</v>
      </c>
      <c r="X117" s="14">
        <v>3440.8575773207999</v>
      </c>
      <c r="Y117" s="14">
        <v>2920.3470586534499</v>
      </c>
      <c r="Z117" s="14">
        <v>3036.5904819825</v>
      </c>
      <c r="AA117" s="15">
        <v>2230.2292416466498</v>
      </c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46052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2383.4817353173498</v>
      </c>
      <c r="E121" s="14">
        <v>2162.4496833226499</v>
      </c>
      <c r="F121" s="14">
        <v>2163.0616218378</v>
      </c>
      <c r="G121" s="14">
        <v>1894.9553618858999</v>
      </c>
      <c r="H121" s="14">
        <v>1904.4012600000001</v>
      </c>
      <c r="I121" s="14">
        <v>2059.5201168784502</v>
      </c>
      <c r="J121" s="14">
        <v>2837.9855792213998</v>
      </c>
      <c r="K121" s="14">
        <v>3353.62146612165</v>
      </c>
      <c r="L121" s="14">
        <v>3509.3683879712999</v>
      </c>
      <c r="M121" s="14">
        <v>3711.7161110668499</v>
      </c>
      <c r="N121" s="14">
        <v>3626.0418433418999</v>
      </c>
      <c r="O121" s="14">
        <v>3729.2535632313002</v>
      </c>
      <c r="P121" s="14">
        <v>3317.6999885553</v>
      </c>
      <c r="Q121" s="14">
        <v>2996.8119854028</v>
      </c>
      <c r="R121" s="14">
        <v>2951.46753435045</v>
      </c>
      <c r="S121" s="14">
        <v>3336.9247471459498</v>
      </c>
      <c r="T121" s="14">
        <v>3224.2124932843499</v>
      </c>
      <c r="U121" s="14">
        <v>3258.2944061000999</v>
      </c>
      <c r="V121" s="14">
        <v>3162.0027120551999</v>
      </c>
      <c r="W121" s="14">
        <v>2846.3077368427498</v>
      </c>
      <c r="X121" s="14">
        <v>2719.0002653667002</v>
      </c>
      <c r="Y121" s="14">
        <v>2779.6550975379</v>
      </c>
      <c r="Z121" s="14">
        <v>2139.5118025196998</v>
      </c>
      <c r="AA121" s="15">
        <v>2023.5252025197001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46053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>
        <v>1903.9077</v>
      </c>
      <c r="E125" s="14">
        <v>1828.6397999999999</v>
      </c>
      <c r="F125" s="14">
        <v>1807.04655</v>
      </c>
      <c r="G125" s="14">
        <v>1829.8737000000001</v>
      </c>
      <c r="H125" s="14">
        <v>1889.1008999999999</v>
      </c>
      <c r="I125" s="14">
        <v>1937.223</v>
      </c>
      <c r="J125" s="14">
        <v>2102.35565870145</v>
      </c>
      <c r="K125" s="14">
        <v>2301.029506242</v>
      </c>
      <c r="L125" s="14">
        <v>2669.5407004379999</v>
      </c>
      <c r="M125" s="14">
        <v>2525.8211182754999</v>
      </c>
      <c r="N125" s="14">
        <v>2505.0435064060498</v>
      </c>
      <c r="O125" s="14">
        <v>2408.2891356442501</v>
      </c>
      <c r="P125" s="14">
        <v>2370.0369209238002</v>
      </c>
      <c r="Q125" s="14">
        <v>2339.3592142010998</v>
      </c>
      <c r="R125" s="14">
        <v>2283.5253909707999</v>
      </c>
      <c r="S125" s="14">
        <v>2272.3222033242</v>
      </c>
      <c r="T125" s="14">
        <v>2436.6700676934001</v>
      </c>
      <c r="U125" s="14">
        <v>2722.02655133385</v>
      </c>
      <c r="V125" s="14">
        <v>2752.1845714579499</v>
      </c>
      <c r="W125" s="14">
        <v>2592.3764423551502</v>
      </c>
      <c r="X125" s="14">
        <v>2896.21973465055</v>
      </c>
      <c r="Y125" s="14">
        <v>2463.8313673282501</v>
      </c>
      <c r="Z125" s="14">
        <v>2141.0012820775501</v>
      </c>
      <c r="AA125" s="15">
        <v>2207.8309564187998</v>
      </c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39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46023</v>
      </c>
      <c r="C4" s="48">
        <f>SUM(E4:AB4)</f>
        <v>171.47400000000002</v>
      </c>
      <c r="D4" s="49"/>
      <c r="E4" s="50">
        <v>4.4039999999999999</v>
      </c>
      <c r="F4" s="51">
        <v>4.6980000000000004</v>
      </c>
      <c r="G4" s="51">
        <v>3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3.254</v>
      </c>
      <c r="N4" s="51">
        <v>11.986000000000001</v>
      </c>
      <c r="O4" s="51">
        <v>0</v>
      </c>
      <c r="P4" s="51">
        <v>1.1699999999999999</v>
      </c>
      <c r="Q4" s="51">
        <v>8.0800000000000001</v>
      </c>
      <c r="R4" s="51">
        <v>16.521999999999998</v>
      </c>
      <c r="S4" s="51">
        <v>13.912000000000001</v>
      </c>
      <c r="T4" s="51">
        <v>15.19</v>
      </c>
      <c r="U4" s="51">
        <v>18.25</v>
      </c>
      <c r="V4" s="51">
        <v>18.239999999999998</v>
      </c>
      <c r="W4" s="51">
        <v>18.140000000000001</v>
      </c>
      <c r="X4" s="51">
        <v>16.219999999999999</v>
      </c>
      <c r="Y4" s="51">
        <v>10.654</v>
      </c>
      <c r="Z4" s="51">
        <v>0.48999999999999999</v>
      </c>
      <c r="AA4" s="51">
        <v>7.2640000000000002</v>
      </c>
      <c r="AB4" s="52">
        <v>0</v>
      </c>
    </row>
    <row r="5" ht="17.25">
      <c r="A5" s="34"/>
      <c r="B5" s="47">
        <v>46024</v>
      </c>
      <c r="C5" s="48">
        <f>SUM(E5:AB5)</f>
        <v>215.00799999999998</v>
      </c>
      <c r="D5" s="49"/>
      <c r="E5" s="50">
        <v>9.5579999999999998</v>
      </c>
      <c r="F5" s="51">
        <v>0.13</v>
      </c>
      <c r="G5" s="51">
        <v>0</v>
      </c>
      <c r="H5" s="51">
        <v>0</v>
      </c>
      <c r="I5" s="51">
        <v>0</v>
      </c>
      <c r="J5" s="51">
        <v>0</v>
      </c>
      <c r="K5" s="51">
        <v>16.754000000000001</v>
      </c>
      <c r="L5" s="51">
        <v>3.25</v>
      </c>
      <c r="M5" s="51">
        <v>17.850000000000001</v>
      </c>
      <c r="N5" s="51">
        <v>18.600000000000001</v>
      </c>
      <c r="O5" s="51">
        <v>17.350000000000001</v>
      </c>
      <c r="P5" s="51">
        <v>16.666</v>
      </c>
      <c r="Q5" s="51">
        <v>18.390000000000001</v>
      </c>
      <c r="R5" s="51">
        <v>0</v>
      </c>
      <c r="S5" s="51">
        <v>3.9460000000000002</v>
      </c>
      <c r="T5" s="51">
        <v>10.254</v>
      </c>
      <c r="U5" s="51">
        <v>18.190000000000001</v>
      </c>
      <c r="V5" s="51">
        <v>18.48</v>
      </c>
      <c r="W5" s="51">
        <v>18.128</v>
      </c>
      <c r="X5" s="51">
        <v>18.036000000000001</v>
      </c>
      <c r="Y5" s="51">
        <v>0</v>
      </c>
      <c r="Z5" s="51">
        <v>0</v>
      </c>
      <c r="AA5" s="51">
        <v>0</v>
      </c>
      <c r="AB5" s="52">
        <v>9.4260000000000002</v>
      </c>
    </row>
    <row r="6" ht="16.5">
      <c r="A6" s="34"/>
      <c r="B6" s="53">
        <v>46025</v>
      </c>
      <c r="C6" s="48">
        <f>SUM(E6:AB6)</f>
        <v>53.463999999999999</v>
      </c>
      <c r="D6" s="49"/>
      <c r="E6" s="50">
        <v>2.0019999999999998</v>
      </c>
      <c r="F6" s="51">
        <v>0</v>
      </c>
      <c r="G6" s="51">
        <v>3</v>
      </c>
      <c r="H6" s="51">
        <v>0</v>
      </c>
      <c r="I6" s="51">
        <v>3</v>
      </c>
      <c r="J6" s="51">
        <v>0</v>
      </c>
      <c r="K6" s="51">
        <v>0</v>
      </c>
      <c r="L6" s="51">
        <v>8.8900000000000006</v>
      </c>
      <c r="M6" s="51">
        <v>17.949999999999999</v>
      </c>
      <c r="N6" s="51">
        <v>3.012</v>
      </c>
      <c r="O6" s="51">
        <v>0</v>
      </c>
      <c r="P6" s="51">
        <v>0</v>
      </c>
      <c r="Q6" s="51">
        <v>0</v>
      </c>
      <c r="R6" s="51">
        <v>7.4880000000000004</v>
      </c>
      <c r="S6" s="51">
        <v>5.7140000000000004</v>
      </c>
      <c r="T6" s="51">
        <v>2.4079999999999999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46026</v>
      </c>
      <c r="C7" s="48">
        <f>SUM(E7:AB7)</f>
        <v>69.210000000000008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7.29</v>
      </c>
      <c r="N7" s="51">
        <v>10.140000000000001</v>
      </c>
      <c r="O7" s="51">
        <v>17.68</v>
      </c>
      <c r="P7" s="51">
        <v>8.3559999999999999</v>
      </c>
      <c r="Q7" s="51">
        <v>0</v>
      </c>
      <c r="R7" s="51">
        <v>8.3940000000000001</v>
      </c>
      <c r="S7" s="51">
        <v>0</v>
      </c>
      <c r="T7" s="51">
        <v>0</v>
      </c>
      <c r="U7" s="51">
        <v>2.6640000000000001</v>
      </c>
      <c r="V7" s="51">
        <v>11.821999999999999</v>
      </c>
      <c r="W7" s="51">
        <v>1.6899999999999999</v>
      </c>
      <c r="X7" s="51">
        <v>1.1739999999999999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46027</v>
      </c>
      <c r="C8" s="48">
        <f>SUM(E8:AB8)</f>
        <v>89.932000000000002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17.489999999999998</v>
      </c>
      <c r="O8" s="51">
        <v>13.19</v>
      </c>
      <c r="P8" s="51">
        <v>0</v>
      </c>
      <c r="Q8" s="51">
        <v>0</v>
      </c>
      <c r="R8" s="51">
        <v>10.318</v>
      </c>
      <c r="S8" s="51">
        <v>1.3400000000000001</v>
      </c>
      <c r="T8" s="51">
        <v>0</v>
      </c>
      <c r="U8" s="51">
        <v>6.6539999999999999</v>
      </c>
      <c r="V8" s="51">
        <v>19</v>
      </c>
      <c r="W8" s="51">
        <v>0</v>
      </c>
      <c r="X8" s="51">
        <v>0</v>
      </c>
      <c r="Y8" s="51">
        <v>0</v>
      </c>
      <c r="Z8" s="51">
        <v>0</v>
      </c>
      <c r="AA8" s="51">
        <v>13.92</v>
      </c>
      <c r="AB8" s="52">
        <v>8.0199999999999996</v>
      </c>
    </row>
    <row r="9" ht="16.5">
      <c r="A9" s="34"/>
      <c r="B9" s="53">
        <v>46028</v>
      </c>
      <c r="C9" s="48">
        <f>SUM(E9:AB9)</f>
        <v>72.451999999999998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9.5399999999999991</v>
      </c>
      <c r="Q9" s="51">
        <v>13.256</v>
      </c>
      <c r="R9" s="51">
        <v>19.18</v>
      </c>
      <c r="S9" s="51">
        <v>5.976</v>
      </c>
      <c r="T9" s="51">
        <v>19.57</v>
      </c>
      <c r="U9" s="51">
        <v>1.9299999999999999</v>
      </c>
      <c r="V9" s="51">
        <v>0</v>
      </c>
      <c r="W9" s="51">
        <v>0</v>
      </c>
      <c r="X9" s="51">
        <v>0</v>
      </c>
      <c r="Y9" s="51">
        <v>0</v>
      </c>
      <c r="Z9" s="51">
        <v>3</v>
      </c>
      <c r="AA9" s="51">
        <v>0</v>
      </c>
      <c r="AB9" s="52">
        <v>0</v>
      </c>
    </row>
    <row r="10" ht="16.5">
      <c r="A10" s="34"/>
      <c r="B10" s="53">
        <v>46029</v>
      </c>
      <c r="C10" s="48">
        <f>SUM(E10:AB10)</f>
        <v>28.794000000000004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16.260000000000002</v>
      </c>
      <c r="P10" s="51">
        <v>8.8940000000000001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1.74</v>
      </c>
      <c r="AA10" s="51">
        <v>0.20999999999999999</v>
      </c>
      <c r="AB10" s="52">
        <v>1.6899999999999999</v>
      </c>
    </row>
    <row r="11" ht="16.5">
      <c r="A11" s="34"/>
      <c r="B11" s="53">
        <v>46030</v>
      </c>
      <c r="C11" s="48">
        <f>SUM(E11:AB11)</f>
        <v>73.922000000000011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15.978</v>
      </c>
      <c r="O11" s="51">
        <v>7.0039999999999996</v>
      </c>
      <c r="P11" s="51">
        <v>0</v>
      </c>
      <c r="Q11" s="51">
        <v>0.55400000000000005</v>
      </c>
      <c r="R11" s="51">
        <v>0</v>
      </c>
      <c r="S11" s="51">
        <v>4.7300000000000004</v>
      </c>
      <c r="T11" s="51">
        <v>15.49</v>
      </c>
      <c r="U11" s="51">
        <v>9.0960000000000001</v>
      </c>
      <c r="V11" s="51">
        <v>15.31</v>
      </c>
      <c r="W11" s="51">
        <v>0</v>
      </c>
      <c r="X11" s="51">
        <v>0</v>
      </c>
      <c r="Y11" s="51">
        <v>0</v>
      </c>
      <c r="Z11" s="51">
        <v>0.87</v>
      </c>
      <c r="AA11" s="51">
        <v>0.89000000000000001</v>
      </c>
      <c r="AB11" s="52">
        <v>4</v>
      </c>
    </row>
    <row r="12" ht="16.5">
      <c r="A12" s="34"/>
      <c r="B12" s="53">
        <v>46031</v>
      </c>
      <c r="C12" s="48">
        <f>SUM(E12:AB12)</f>
        <v>162.56999999999999</v>
      </c>
      <c r="D12" s="49"/>
      <c r="E12" s="50">
        <v>1.6899999999999999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12.73</v>
      </c>
      <c r="L12" s="51">
        <v>3.714</v>
      </c>
      <c r="M12" s="51">
        <v>0</v>
      </c>
      <c r="N12" s="51">
        <v>12.84</v>
      </c>
      <c r="O12" s="51">
        <v>13.109999999999999</v>
      </c>
      <c r="P12" s="51">
        <v>12.73</v>
      </c>
      <c r="Q12" s="51">
        <v>10.279999999999999</v>
      </c>
      <c r="R12" s="51">
        <v>14.25</v>
      </c>
      <c r="S12" s="51">
        <v>15.672000000000001</v>
      </c>
      <c r="T12" s="51">
        <v>10.384</v>
      </c>
      <c r="U12" s="51">
        <v>15.779999999999999</v>
      </c>
      <c r="V12" s="51">
        <v>15.789999999999999</v>
      </c>
      <c r="W12" s="51">
        <v>15.536</v>
      </c>
      <c r="X12" s="51">
        <v>0</v>
      </c>
      <c r="Y12" s="51">
        <v>0</v>
      </c>
      <c r="Z12" s="51">
        <v>0</v>
      </c>
      <c r="AA12" s="51">
        <v>0</v>
      </c>
      <c r="AB12" s="52">
        <v>8.0640000000000001</v>
      </c>
    </row>
    <row r="13" ht="16.5">
      <c r="A13" s="34"/>
      <c r="B13" s="53">
        <v>46032</v>
      </c>
      <c r="C13" s="48">
        <f>SUM(E13:AB13)</f>
        <v>208.774</v>
      </c>
      <c r="D13" s="49"/>
      <c r="E13" s="50">
        <v>3.4700000000000002</v>
      </c>
      <c r="F13" s="51">
        <v>0</v>
      </c>
      <c r="G13" s="51">
        <v>3.27</v>
      </c>
      <c r="H13" s="51">
        <v>3.46</v>
      </c>
      <c r="I13" s="51">
        <v>0</v>
      </c>
      <c r="J13" s="51">
        <v>0</v>
      </c>
      <c r="K13" s="51">
        <v>7.0999999999999996</v>
      </c>
      <c r="L13" s="51">
        <v>0</v>
      </c>
      <c r="M13" s="51">
        <v>0</v>
      </c>
      <c r="N13" s="51">
        <v>18.850000000000001</v>
      </c>
      <c r="O13" s="51">
        <v>18.734000000000002</v>
      </c>
      <c r="P13" s="51">
        <v>0</v>
      </c>
      <c r="Q13" s="51">
        <v>7.7160000000000002</v>
      </c>
      <c r="R13" s="51">
        <v>16.111999999999998</v>
      </c>
      <c r="S13" s="51">
        <v>19.18</v>
      </c>
      <c r="T13" s="51">
        <v>0</v>
      </c>
      <c r="U13" s="51">
        <v>9.9819999999999993</v>
      </c>
      <c r="V13" s="51">
        <v>16.032</v>
      </c>
      <c r="W13" s="51">
        <v>3.1800000000000002</v>
      </c>
      <c r="X13" s="51">
        <v>18.57</v>
      </c>
      <c r="Y13" s="51">
        <v>15.135999999999999</v>
      </c>
      <c r="Z13" s="51">
        <v>18.66</v>
      </c>
      <c r="AA13" s="51">
        <v>9.6419999999999995</v>
      </c>
      <c r="AB13" s="52">
        <v>19.68</v>
      </c>
    </row>
    <row r="14" ht="16.5">
      <c r="A14" s="34"/>
      <c r="B14" s="53">
        <v>46033</v>
      </c>
      <c r="C14" s="48">
        <f>SUM(E14:AB14)</f>
        <v>262.11599999999999</v>
      </c>
      <c r="D14" s="49"/>
      <c r="E14" s="50">
        <v>20.050000000000001</v>
      </c>
      <c r="F14" s="51">
        <v>0</v>
      </c>
      <c r="G14" s="51">
        <v>2.8399999999999999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9.3740000000000006</v>
      </c>
      <c r="N14" s="51">
        <v>18.744</v>
      </c>
      <c r="O14" s="51">
        <v>19.100000000000001</v>
      </c>
      <c r="P14" s="51">
        <v>0</v>
      </c>
      <c r="Q14" s="51">
        <v>0.31</v>
      </c>
      <c r="R14" s="51">
        <v>10.878</v>
      </c>
      <c r="S14" s="51">
        <v>18.969999999999999</v>
      </c>
      <c r="T14" s="51">
        <v>19.09</v>
      </c>
      <c r="U14" s="51">
        <v>19.079999999999998</v>
      </c>
      <c r="V14" s="51">
        <v>19.059999999999999</v>
      </c>
      <c r="W14" s="51">
        <v>18.989999999999998</v>
      </c>
      <c r="X14" s="51">
        <v>19.07</v>
      </c>
      <c r="Y14" s="51">
        <v>19</v>
      </c>
      <c r="Z14" s="51">
        <v>19</v>
      </c>
      <c r="AA14" s="51">
        <v>18.75</v>
      </c>
      <c r="AB14" s="52">
        <v>9.8100000000000005</v>
      </c>
    </row>
    <row r="15" ht="16.5">
      <c r="A15" s="34"/>
      <c r="B15" s="53">
        <v>46034</v>
      </c>
      <c r="C15" s="48">
        <f>SUM(E15:AB15)</f>
        <v>212.08199999999999</v>
      </c>
      <c r="D15" s="49"/>
      <c r="E15" s="50">
        <v>0</v>
      </c>
      <c r="F15" s="51">
        <v>2.6800000000000002</v>
      </c>
      <c r="G15" s="51">
        <v>2.7200000000000002</v>
      </c>
      <c r="H15" s="51">
        <v>0</v>
      </c>
      <c r="I15" s="51">
        <v>1.27</v>
      </c>
      <c r="J15" s="51">
        <v>2.5699999999999998</v>
      </c>
      <c r="K15" s="51">
        <v>13.272</v>
      </c>
      <c r="L15" s="51">
        <v>18.140000000000001</v>
      </c>
      <c r="M15" s="51">
        <v>16.09</v>
      </c>
      <c r="N15" s="51">
        <v>3.9100000000000001</v>
      </c>
      <c r="O15" s="51">
        <v>18.109999999999999</v>
      </c>
      <c r="P15" s="51">
        <v>15.734</v>
      </c>
      <c r="Q15" s="51">
        <v>17.309999999999999</v>
      </c>
      <c r="R15" s="51">
        <v>1.3680000000000001</v>
      </c>
      <c r="S15" s="51">
        <v>7.4219999999999997</v>
      </c>
      <c r="T15" s="51">
        <v>0</v>
      </c>
      <c r="U15" s="51">
        <v>5.6200000000000001</v>
      </c>
      <c r="V15" s="51">
        <v>19.079999999999998</v>
      </c>
      <c r="W15" s="51">
        <v>19</v>
      </c>
      <c r="X15" s="51">
        <v>18.899999999999999</v>
      </c>
      <c r="Y15" s="51">
        <v>6.8899999999999997</v>
      </c>
      <c r="Z15" s="51">
        <v>2.5800000000000001</v>
      </c>
      <c r="AA15" s="51">
        <v>16.861999999999998</v>
      </c>
      <c r="AB15" s="52">
        <v>2.5539999999999998</v>
      </c>
    </row>
    <row r="16" ht="16.5">
      <c r="A16" s="34"/>
      <c r="B16" s="53">
        <v>46035</v>
      </c>
      <c r="C16" s="48">
        <f>SUM(E16:AB16)</f>
        <v>271.54400000000004</v>
      </c>
      <c r="D16" s="49"/>
      <c r="E16" s="50">
        <v>0</v>
      </c>
      <c r="F16" s="51">
        <v>5.508</v>
      </c>
      <c r="G16" s="51">
        <v>6.54</v>
      </c>
      <c r="H16" s="51">
        <v>1.02</v>
      </c>
      <c r="I16" s="51">
        <v>2.9300000000000002</v>
      </c>
      <c r="J16" s="51">
        <v>0</v>
      </c>
      <c r="K16" s="51">
        <v>18.41</v>
      </c>
      <c r="L16" s="51">
        <v>14.24</v>
      </c>
      <c r="M16" s="51">
        <v>18.719999999999999</v>
      </c>
      <c r="N16" s="51">
        <v>18.82</v>
      </c>
      <c r="O16" s="51">
        <v>18.82</v>
      </c>
      <c r="P16" s="51">
        <v>18.699999999999999</v>
      </c>
      <c r="Q16" s="51">
        <v>0</v>
      </c>
      <c r="R16" s="51">
        <v>16.469999999999999</v>
      </c>
      <c r="S16" s="51">
        <v>17.25</v>
      </c>
      <c r="T16" s="51">
        <v>0</v>
      </c>
      <c r="U16" s="51">
        <v>18.27</v>
      </c>
      <c r="V16" s="51">
        <v>18.440000000000001</v>
      </c>
      <c r="W16" s="51">
        <v>18.5</v>
      </c>
      <c r="X16" s="51">
        <v>18.489999999999998</v>
      </c>
      <c r="Y16" s="51">
        <v>18.48</v>
      </c>
      <c r="Z16" s="51">
        <v>7.8120000000000003</v>
      </c>
      <c r="AA16" s="51">
        <v>14.124000000000001</v>
      </c>
      <c r="AB16" s="52">
        <v>0</v>
      </c>
    </row>
    <row r="17" ht="16.5">
      <c r="A17" s="34"/>
      <c r="B17" s="53">
        <v>46036</v>
      </c>
      <c r="C17" s="48">
        <f>SUM(E17:AB17)</f>
        <v>133.42600000000002</v>
      </c>
      <c r="D17" s="49"/>
      <c r="E17" s="50">
        <v>0</v>
      </c>
      <c r="F17" s="51">
        <v>19.219999999999999</v>
      </c>
      <c r="G17" s="51">
        <v>19.449999999999999</v>
      </c>
      <c r="H17" s="51">
        <v>19.239999999999998</v>
      </c>
      <c r="I17" s="51">
        <v>19.059999999999999</v>
      </c>
      <c r="J17" s="51">
        <v>13.657999999999999</v>
      </c>
      <c r="K17" s="51">
        <v>14.068</v>
      </c>
      <c r="L17" s="51">
        <v>0.98999999999999999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0.28000000000000003</v>
      </c>
      <c r="X17" s="51">
        <v>1.79</v>
      </c>
      <c r="Y17" s="51">
        <v>7.1799999999999997</v>
      </c>
      <c r="Z17" s="51">
        <v>18.489999999999998</v>
      </c>
      <c r="AA17" s="51">
        <v>0</v>
      </c>
      <c r="AB17" s="52">
        <v>0</v>
      </c>
    </row>
    <row r="18" ht="16.5">
      <c r="A18" s="34"/>
      <c r="B18" s="53">
        <v>46037</v>
      </c>
      <c r="C18" s="48">
        <f>SUM(E18:AB18)</f>
        <v>140.24200000000002</v>
      </c>
      <c r="D18" s="49"/>
      <c r="E18" s="50">
        <v>0.29999999999999999</v>
      </c>
      <c r="F18" s="51">
        <v>0</v>
      </c>
      <c r="G18" s="51">
        <v>18.829999999999998</v>
      </c>
      <c r="H18" s="51">
        <v>13.449999999999999</v>
      </c>
      <c r="I18" s="51">
        <v>13.19</v>
      </c>
      <c r="J18" s="51">
        <v>0</v>
      </c>
      <c r="K18" s="51">
        <v>0</v>
      </c>
      <c r="L18" s="51">
        <v>1.1000000000000001</v>
      </c>
      <c r="M18" s="51">
        <v>5.492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1.8799999999999999</v>
      </c>
      <c r="V18" s="51">
        <v>8.5060000000000002</v>
      </c>
      <c r="W18" s="51">
        <v>17.25</v>
      </c>
      <c r="X18" s="51">
        <v>18.25</v>
      </c>
      <c r="Y18" s="51">
        <v>15.452</v>
      </c>
      <c r="Z18" s="51">
        <v>18.170000000000002</v>
      </c>
      <c r="AA18" s="51">
        <v>8.3719999999999999</v>
      </c>
      <c r="AB18" s="52">
        <v>0</v>
      </c>
    </row>
    <row r="19" ht="16.5">
      <c r="A19" s="34"/>
      <c r="B19" s="53">
        <v>46038</v>
      </c>
      <c r="C19" s="48">
        <f>SUM(E19:AB19)</f>
        <v>208.77999999999997</v>
      </c>
      <c r="D19" s="49"/>
      <c r="E19" s="50">
        <v>0</v>
      </c>
      <c r="F19" s="51">
        <v>0</v>
      </c>
      <c r="G19" s="51">
        <v>19.010000000000002</v>
      </c>
      <c r="H19" s="51">
        <v>18.809999999999999</v>
      </c>
      <c r="I19" s="51">
        <v>19.16</v>
      </c>
      <c r="J19" s="51">
        <v>7.0599999999999996</v>
      </c>
      <c r="K19" s="51">
        <v>0</v>
      </c>
      <c r="L19" s="51">
        <v>0</v>
      </c>
      <c r="M19" s="51">
        <v>18.239999999999998</v>
      </c>
      <c r="N19" s="51">
        <v>2.1400000000000001</v>
      </c>
      <c r="O19" s="51">
        <v>13.092000000000001</v>
      </c>
      <c r="P19" s="51">
        <v>13.343999999999999</v>
      </c>
      <c r="Q19" s="51">
        <v>19.16</v>
      </c>
      <c r="R19" s="51">
        <v>16.282</v>
      </c>
      <c r="S19" s="51">
        <v>15.949999999999999</v>
      </c>
      <c r="T19" s="51">
        <v>0</v>
      </c>
      <c r="U19" s="51">
        <v>0</v>
      </c>
      <c r="V19" s="51">
        <v>0</v>
      </c>
      <c r="W19" s="51">
        <v>0.186</v>
      </c>
      <c r="X19" s="51">
        <v>8.6519999999999992</v>
      </c>
      <c r="Y19" s="51">
        <v>12.538</v>
      </c>
      <c r="Z19" s="51">
        <v>18.242000000000001</v>
      </c>
      <c r="AA19" s="51">
        <v>6.9139999999999997</v>
      </c>
      <c r="AB19" s="52">
        <v>0</v>
      </c>
    </row>
    <row r="20" ht="16.5">
      <c r="A20" s="34"/>
      <c r="B20" s="53">
        <v>46039</v>
      </c>
      <c r="C20" s="48">
        <f>SUM(E20:AB20)</f>
        <v>147.702</v>
      </c>
      <c r="D20" s="49"/>
      <c r="E20" s="50">
        <v>2.0219999999999998</v>
      </c>
      <c r="F20" s="51">
        <v>3.8900000000000001</v>
      </c>
      <c r="G20" s="51">
        <v>6.1399999999999997</v>
      </c>
      <c r="H20" s="51">
        <v>0</v>
      </c>
      <c r="I20" s="51">
        <v>2.8900000000000001</v>
      </c>
      <c r="J20" s="51">
        <v>0</v>
      </c>
      <c r="K20" s="51">
        <v>7.1900000000000004</v>
      </c>
      <c r="L20" s="51">
        <v>0</v>
      </c>
      <c r="M20" s="51">
        <v>0</v>
      </c>
      <c r="N20" s="51">
        <v>15.970000000000001</v>
      </c>
      <c r="O20" s="51">
        <v>13.666</v>
      </c>
      <c r="P20" s="51">
        <v>18.75</v>
      </c>
      <c r="Q20" s="51">
        <v>18.59</v>
      </c>
      <c r="R20" s="51">
        <v>14.366</v>
      </c>
      <c r="S20" s="51">
        <v>0</v>
      </c>
      <c r="T20" s="51">
        <v>0</v>
      </c>
      <c r="U20" s="51">
        <v>5.3360000000000003</v>
      </c>
      <c r="V20" s="51">
        <v>14.31</v>
      </c>
      <c r="W20" s="51">
        <v>14.789999999999999</v>
      </c>
      <c r="X20" s="51">
        <v>9.7919999999999998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46040</v>
      </c>
      <c r="C21" s="48">
        <f>SUM(E21:AB21)</f>
        <v>73.231999999999999</v>
      </c>
      <c r="D21" s="49"/>
      <c r="E21" s="50">
        <v>0</v>
      </c>
      <c r="F21" s="51">
        <v>0</v>
      </c>
      <c r="G21" s="51">
        <v>10.99</v>
      </c>
      <c r="H21" s="51">
        <v>0</v>
      </c>
      <c r="I21" s="51">
        <v>0</v>
      </c>
      <c r="J21" s="51">
        <v>0</v>
      </c>
      <c r="K21" s="51">
        <v>0.93000000000000005</v>
      </c>
      <c r="L21" s="51">
        <v>12.396000000000001</v>
      </c>
      <c r="M21" s="51">
        <v>2.8799999999999999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1.6200000000000001</v>
      </c>
      <c r="V21" s="51">
        <v>0</v>
      </c>
      <c r="W21" s="51">
        <v>0</v>
      </c>
      <c r="X21" s="51">
        <v>9.3260000000000005</v>
      </c>
      <c r="Y21" s="51">
        <v>0</v>
      </c>
      <c r="Z21" s="51">
        <v>8.016</v>
      </c>
      <c r="AA21" s="51">
        <v>11.465999999999999</v>
      </c>
      <c r="AB21" s="52">
        <v>15.608000000000001</v>
      </c>
    </row>
    <row r="22" ht="16.5">
      <c r="A22" s="34"/>
      <c r="B22" s="53">
        <v>46041</v>
      </c>
      <c r="C22" s="48">
        <f>SUM(E22:AB22)</f>
        <v>235.54399999999998</v>
      </c>
      <c r="D22" s="49"/>
      <c r="E22" s="50">
        <v>7.6180000000000003</v>
      </c>
      <c r="F22" s="51">
        <v>13.564</v>
      </c>
      <c r="G22" s="51">
        <v>18.02</v>
      </c>
      <c r="H22" s="51">
        <v>19.190000000000001</v>
      </c>
      <c r="I22" s="51">
        <v>18.100000000000001</v>
      </c>
      <c r="J22" s="51">
        <v>17.989999999999998</v>
      </c>
      <c r="K22" s="51">
        <v>10.226000000000001</v>
      </c>
      <c r="L22" s="51">
        <v>17.68</v>
      </c>
      <c r="M22" s="51">
        <v>0</v>
      </c>
      <c r="N22" s="51">
        <v>0</v>
      </c>
      <c r="O22" s="51">
        <v>2.0419999999999998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10.394</v>
      </c>
      <c r="V22" s="51">
        <v>18.079999999999998</v>
      </c>
      <c r="W22" s="51">
        <v>4.71</v>
      </c>
      <c r="X22" s="51">
        <v>13.302</v>
      </c>
      <c r="Y22" s="51">
        <v>18.359999999999999</v>
      </c>
      <c r="Z22" s="51">
        <v>18.390000000000001</v>
      </c>
      <c r="AA22" s="51">
        <v>9.2479999999999993</v>
      </c>
      <c r="AB22" s="52">
        <v>18.629999999999999</v>
      </c>
    </row>
    <row r="23" ht="16.5">
      <c r="A23" s="34"/>
      <c r="B23" s="53">
        <v>46042</v>
      </c>
      <c r="C23" s="48">
        <f>SUM(E23:AB23)</f>
        <v>215.20400000000004</v>
      </c>
      <c r="D23" s="49"/>
      <c r="E23" s="50">
        <v>18.699999999999999</v>
      </c>
      <c r="F23" s="51">
        <v>18.802</v>
      </c>
      <c r="G23" s="51">
        <v>14.699999999999999</v>
      </c>
      <c r="H23" s="51">
        <v>6.3399999999999999</v>
      </c>
      <c r="I23" s="51">
        <v>15.25</v>
      </c>
      <c r="J23" s="51">
        <v>17.609999999999999</v>
      </c>
      <c r="K23" s="51">
        <v>16.780000000000001</v>
      </c>
      <c r="L23" s="51">
        <v>18.390000000000001</v>
      </c>
      <c r="M23" s="51">
        <v>0.94599999999999995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0.040000000000000001</v>
      </c>
      <c r="T23" s="51">
        <v>4.4199999999999999</v>
      </c>
      <c r="U23" s="51">
        <v>2.0600000000000001</v>
      </c>
      <c r="V23" s="51">
        <v>16.873999999999999</v>
      </c>
      <c r="W23" s="51">
        <v>17.329999999999998</v>
      </c>
      <c r="X23" s="51">
        <v>15.76</v>
      </c>
      <c r="Y23" s="51">
        <v>14.93</v>
      </c>
      <c r="Z23" s="51">
        <v>4.8639999999999999</v>
      </c>
      <c r="AA23" s="51">
        <v>7.0720000000000001</v>
      </c>
      <c r="AB23" s="52">
        <v>4.3360000000000003</v>
      </c>
    </row>
    <row r="24" ht="16.5">
      <c r="A24" s="34"/>
      <c r="B24" s="53">
        <v>46043</v>
      </c>
      <c r="C24" s="48">
        <f>SUM(E24:AB24)</f>
        <v>315.53399999999999</v>
      </c>
      <c r="D24" s="49"/>
      <c r="E24" s="50">
        <v>8.4700000000000006</v>
      </c>
      <c r="F24" s="51">
        <v>0</v>
      </c>
      <c r="G24" s="51">
        <v>0</v>
      </c>
      <c r="H24" s="51">
        <v>0</v>
      </c>
      <c r="I24" s="51">
        <v>18.186</v>
      </c>
      <c r="J24" s="51">
        <v>18.629999999999999</v>
      </c>
      <c r="K24" s="51">
        <v>11.34</v>
      </c>
      <c r="L24" s="51">
        <v>17.41</v>
      </c>
      <c r="M24" s="51">
        <v>8.9499999999999993</v>
      </c>
      <c r="N24" s="51">
        <v>5.5339999999999998</v>
      </c>
      <c r="O24" s="51">
        <v>18.469999999999999</v>
      </c>
      <c r="P24" s="51">
        <v>18.27</v>
      </c>
      <c r="Q24" s="51">
        <v>0</v>
      </c>
      <c r="R24" s="51">
        <v>17.170000000000002</v>
      </c>
      <c r="S24" s="51">
        <v>18.469999999999999</v>
      </c>
      <c r="T24" s="51">
        <v>18.5</v>
      </c>
      <c r="U24" s="51">
        <v>17.600000000000001</v>
      </c>
      <c r="V24" s="51">
        <v>18.27</v>
      </c>
      <c r="W24" s="51">
        <v>18.32</v>
      </c>
      <c r="X24" s="51">
        <v>18.120000000000001</v>
      </c>
      <c r="Y24" s="51">
        <v>18.239999999999998</v>
      </c>
      <c r="Z24" s="51">
        <v>14.804</v>
      </c>
      <c r="AA24" s="51">
        <v>12.369999999999999</v>
      </c>
      <c r="AB24" s="52">
        <v>18.41</v>
      </c>
    </row>
    <row r="25" ht="16.5">
      <c r="A25" s="34"/>
      <c r="B25" s="53">
        <v>46044</v>
      </c>
      <c r="C25" s="48">
        <f>SUM(E25:AB25)</f>
        <v>157.81800000000001</v>
      </c>
      <c r="D25" s="49"/>
      <c r="E25" s="50">
        <v>0</v>
      </c>
      <c r="F25" s="51">
        <v>4.3639999999999999</v>
      </c>
      <c r="G25" s="51">
        <v>0</v>
      </c>
      <c r="H25" s="51">
        <v>0.40799999999999997</v>
      </c>
      <c r="I25" s="51">
        <v>2.1960000000000002</v>
      </c>
      <c r="J25" s="51">
        <v>0</v>
      </c>
      <c r="K25" s="51">
        <v>17.719999999999999</v>
      </c>
      <c r="L25" s="51">
        <v>9.8399999999999999</v>
      </c>
      <c r="M25" s="51">
        <v>18.190000000000001</v>
      </c>
      <c r="N25" s="51">
        <v>17.960000000000001</v>
      </c>
      <c r="O25" s="51">
        <v>17.969999999999999</v>
      </c>
      <c r="P25" s="51">
        <v>18.039999999999999</v>
      </c>
      <c r="Q25" s="51">
        <v>0</v>
      </c>
      <c r="R25" s="51">
        <v>14.782</v>
      </c>
      <c r="S25" s="51">
        <v>17.41</v>
      </c>
      <c r="T25" s="51">
        <v>10.837999999999999</v>
      </c>
      <c r="U25" s="51">
        <v>0</v>
      </c>
      <c r="V25" s="51">
        <v>4.8099999999999996</v>
      </c>
      <c r="W25" s="51">
        <v>1.71</v>
      </c>
      <c r="X25" s="51">
        <v>0</v>
      </c>
      <c r="Y25" s="51">
        <v>0.10000000000000001</v>
      </c>
      <c r="Z25" s="51">
        <v>0.20999999999999999</v>
      </c>
      <c r="AA25" s="51">
        <v>1.27</v>
      </c>
      <c r="AB25" s="52">
        <v>0</v>
      </c>
    </row>
    <row r="26" ht="16.5">
      <c r="A26" s="34"/>
      <c r="B26" s="53">
        <v>46045</v>
      </c>
      <c r="C26" s="48">
        <f>SUM(E26:AB26)</f>
        <v>162.196</v>
      </c>
      <c r="D26" s="49"/>
      <c r="E26" s="50">
        <v>1.3200000000000001</v>
      </c>
      <c r="F26" s="51">
        <v>4.3499999999999996</v>
      </c>
      <c r="G26" s="51">
        <v>0</v>
      </c>
      <c r="H26" s="51">
        <v>0</v>
      </c>
      <c r="I26" s="51">
        <v>0</v>
      </c>
      <c r="J26" s="51">
        <v>5.9100000000000001</v>
      </c>
      <c r="K26" s="51">
        <v>0.048000000000000001</v>
      </c>
      <c r="L26" s="51">
        <v>3.4380000000000002</v>
      </c>
      <c r="M26" s="51">
        <v>14.744</v>
      </c>
      <c r="N26" s="51">
        <v>17.949999999999999</v>
      </c>
      <c r="O26" s="51">
        <v>18.010000000000002</v>
      </c>
      <c r="P26" s="51">
        <v>17.925999999999998</v>
      </c>
      <c r="Q26" s="51">
        <v>17.219999999999999</v>
      </c>
      <c r="R26" s="51">
        <v>12.146000000000001</v>
      </c>
      <c r="S26" s="51">
        <v>1.8600000000000001</v>
      </c>
      <c r="T26" s="51">
        <v>0</v>
      </c>
      <c r="U26" s="51">
        <v>3.8420000000000001</v>
      </c>
      <c r="V26" s="51">
        <v>2.1299999999999999</v>
      </c>
      <c r="W26" s="51">
        <v>10.786</v>
      </c>
      <c r="X26" s="51">
        <v>12.446</v>
      </c>
      <c r="Y26" s="51">
        <v>1.98</v>
      </c>
      <c r="Z26" s="51">
        <v>8.4480000000000004</v>
      </c>
      <c r="AA26" s="51">
        <v>0</v>
      </c>
      <c r="AB26" s="52">
        <v>7.6420000000000003</v>
      </c>
    </row>
    <row r="27" ht="16.5">
      <c r="A27" s="34"/>
      <c r="B27" s="53">
        <v>46046</v>
      </c>
      <c r="C27" s="48">
        <f>SUM(E27:AB27)</f>
        <v>138.09399999999999</v>
      </c>
      <c r="D27" s="49"/>
      <c r="E27" s="50">
        <v>3.6400000000000001</v>
      </c>
      <c r="F27" s="51">
        <v>18.699999999999999</v>
      </c>
      <c r="G27" s="51">
        <v>7.1479999999999997</v>
      </c>
      <c r="H27" s="51">
        <v>4.1180000000000003</v>
      </c>
      <c r="I27" s="51">
        <v>0</v>
      </c>
      <c r="J27" s="51">
        <v>3.7599999999999998</v>
      </c>
      <c r="K27" s="51">
        <v>0</v>
      </c>
      <c r="L27" s="51">
        <v>0</v>
      </c>
      <c r="M27" s="51">
        <v>1.3600000000000001</v>
      </c>
      <c r="N27" s="51">
        <v>18.170000000000002</v>
      </c>
      <c r="O27" s="51">
        <v>1.3999999999999999</v>
      </c>
      <c r="P27" s="51">
        <v>13.456</v>
      </c>
      <c r="Q27" s="51">
        <v>15.698</v>
      </c>
      <c r="R27" s="51">
        <v>14.762</v>
      </c>
      <c r="S27" s="51">
        <v>7.774</v>
      </c>
      <c r="T27" s="51">
        <v>18.440000000000001</v>
      </c>
      <c r="U27" s="51">
        <v>3.202</v>
      </c>
      <c r="V27" s="51">
        <v>0</v>
      </c>
      <c r="W27" s="51">
        <v>0</v>
      </c>
      <c r="X27" s="51">
        <v>5.056</v>
      </c>
      <c r="Y27" s="51">
        <v>1.4099999999999999</v>
      </c>
      <c r="Z27" s="51">
        <v>0</v>
      </c>
      <c r="AA27" s="51">
        <v>0</v>
      </c>
      <c r="AB27" s="52">
        <v>0</v>
      </c>
    </row>
    <row r="28" ht="16.5">
      <c r="A28" s="34"/>
      <c r="B28" s="53">
        <v>46047</v>
      </c>
      <c r="C28" s="48">
        <f>SUM(E28:AB28)</f>
        <v>115.82599999999999</v>
      </c>
      <c r="D28" s="49"/>
      <c r="E28" s="50">
        <v>0</v>
      </c>
      <c r="F28" s="51">
        <v>1.4399999999999999</v>
      </c>
      <c r="G28" s="51">
        <v>14.102</v>
      </c>
      <c r="H28" s="51">
        <v>19.43</v>
      </c>
      <c r="I28" s="51">
        <v>18.079999999999998</v>
      </c>
      <c r="J28" s="51">
        <v>14.738</v>
      </c>
      <c r="K28" s="51">
        <v>19.079999999999998</v>
      </c>
      <c r="L28" s="51">
        <v>0</v>
      </c>
      <c r="M28" s="51">
        <v>0.91200000000000003</v>
      </c>
      <c r="N28" s="51">
        <v>0</v>
      </c>
      <c r="O28" s="51">
        <v>1.49</v>
      </c>
      <c r="P28" s="51">
        <v>2.54</v>
      </c>
      <c r="Q28" s="51">
        <v>0</v>
      </c>
      <c r="R28" s="51">
        <v>0</v>
      </c>
      <c r="S28" s="51">
        <v>2.23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11.076000000000001</v>
      </c>
      <c r="Z28" s="51">
        <v>10.708</v>
      </c>
      <c r="AA28" s="51">
        <v>0</v>
      </c>
      <c r="AB28" s="52">
        <v>0</v>
      </c>
    </row>
    <row r="29" ht="16.5">
      <c r="A29" s="34"/>
      <c r="B29" s="53">
        <v>46048</v>
      </c>
      <c r="C29" s="48">
        <f>SUM(E29:AB29)</f>
        <v>86.059999999999988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2.7519999999999998</v>
      </c>
      <c r="N29" s="51">
        <v>0</v>
      </c>
      <c r="O29" s="51">
        <v>11.305999999999999</v>
      </c>
      <c r="P29" s="51">
        <v>0</v>
      </c>
      <c r="Q29" s="51">
        <v>0.54000000000000004</v>
      </c>
      <c r="R29" s="51">
        <v>0</v>
      </c>
      <c r="S29" s="51">
        <v>16.469999999999999</v>
      </c>
      <c r="T29" s="51">
        <v>0</v>
      </c>
      <c r="U29" s="51">
        <v>19.09</v>
      </c>
      <c r="V29" s="51">
        <v>16.969999999999999</v>
      </c>
      <c r="W29" s="51">
        <v>0</v>
      </c>
      <c r="X29" s="51">
        <v>11.452</v>
      </c>
      <c r="Y29" s="51">
        <v>7.1120000000000001</v>
      </c>
      <c r="Z29" s="51">
        <v>0.36799999999999999</v>
      </c>
      <c r="AA29" s="51">
        <v>0</v>
      </c>
      <c r="AB29" s="52">
        <v>0</v>
      </c>
    </row>
    <row r="30" ht="16.5">
      <c r="A30" s="34"/>
      <c r="B30" s="53">
        <v>46049</v>
      </c>
      <c r="C30" s="48">
        <f>SUM(E30:AB30)</f>
        <v>124.032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12.638</v>
      </c>
      <c r="N30" s="51">
        <v>0</v>
      </c>
      <c r="O30" s="51">
        <v>0</v>
      </c>
      <c r="P30" s="51">
        <v>0</v>
      </c>
      <c r="Q30" s="51">
        <v>9.5679999999999996</v>
      </c>
      <c r="R30" s="51">
        <v>14.667999999999999</v>
      </c>
      <c r="S30" s="51">
        <v>6.726</v>
      </c>
      <c r="T30" s="51">
        <v>0</v>
      </c>
      <c r="U30" s="51">
        <v>7.8620000000000001</v>
      </c>
      <c r="V30" s="51">
        <v>17.32</v>
      </c>
      <c r="W30" s="51">
        <v>3.4220000000000002</v>
      </c>
      <c r="X30" s="51">
        <v>16.219999999999999</v>
      </c>
      <c r="Y30" s="51">
        <v>18.800000000000001</v>
      </c>
      <c r="Z30" s="51">
        <v>5.4859999999999998</v>
      </c>
      <c r="AA30" s="51">
        <v>5.2839999999999998</v>
      </c>
      <c r="AB30" s="52">
        <v>6.0380000000000003</v>
      </c>
    </row>
    <row r="31" ht="16.5">
      <c r="A31" s="34"/>
      <c r="B31" s="53">
        <v>46050</v>
      </c>
      <c r="C31" s="48">
        <f>SUM(E31:AB31)</f>
        <v>185.542</v>
      </c>
      <c r="D31" s="49"/>
      <c r="E31" s="50">
        <v>13.561999999999999</v>
      </c>
      <c r="F31" s="51">
        <v>0.20999999999999999</v>
      </c>
      <c r="G31" s="51">
        <v>2.2879999999999998</v>
      </c>
      <c r="H31" s="51">
        <v>2.6680000000000001</v>
      </c>
      <c r="I31" s="51">
        <v>0.28799999999999998</v>
      </c>
      <c r="J31" s="51">
        <v>0</v>
      </c>
      <c r="K31" s="51">
        <v>12.550000000000001</v>
      </c>
      <c r="L31" s="51">
        <v>2.8159999999999998</v>
      </c>
      <c r="M31" s="51">
        <v>0</v>
      </c>
      <c r="N31" s="51">
        <v>2.4700000000000002</v>
      </c>
      <c r="O31" s="51">
        <v>4.2679999999999998</v>
      </c>
      <c r="P31" s="51">
        <v>18.73</v>
      </c>
      <c r="Q31" s="51">
        <v>0</v>
      </c>
      <c r="R31" s="51">
        <v>15.263999999999999</v>
      </c>
      <c r="S31" s="51">
        <v>18.379999999999999</v>
      </c>
      <c r="T31" s="51">
        <v>7.6959999999999997</v>
      </c>
      <c r="U31" s="51">
        <v>18.34</v>
      </c>
      <c r="V31" s="51">
        <v>18.460000000000001</v>
      </c>
      <c r="W31" s="51">
        <v>18.52</v>
      </c>
      <c r="X31" s="51">
        <v>6.7439999999999998</v>
      </c>
      <c r="Y31" s="51">
        <v>0</v>
      </c>
      <c r="Z31" s="51">
        <v>0</v>
      </c>
      <c r="AA31" s="51">
        <v>13.59</v>
      </c>
      <c r="AB31" s="52">
        <v>8.6980000000000004</v>
      </c>
    </row>
    <row r="32" ht="16.5">
      <c r="A32" s="34"/>
      <c r="B32" s="53">
        <v>46051</v>
      </c>
      <c r="C32" s="48">
        <f>SUM(E32:AB32)</f>
        <v>122.94</v>
      </c>
      <c r="D32" s="49"/>
      <c r="E32" s="50">
        <v>0</v>
      </c>
      <c r="F32" s="51">
        <v>0.10000000000000001</v>
      </c>
      <c r="G32" s="51">
        <v>1.6299999999999999</v>
      </c>
      <c r="H32" s="51">
        <v>1.4039999999999999</v>
      </c>
      <c r="I32" s="51">
        <v>0.087999999999999995</v>
      </c>
      <c r="J32" s="51">
        <v>2</v>
      </c>
      <c r="K32" s="51">
        <v>0</v>
      </c>
      <c r="L32" s="51">
        <v>12.236000000000001</v>
      </c>
      <c r="M32" s="51">
        <v>16.771999999999998</v>
      </c>
      <c r="N32" s="51">
        <v>19.120000000000001</v>
      </c>
      <c r="O32" s="51">
        <v>0</v>
      </c>
      <c r="P32" s="51">
        <v>19.370000000000001</v>
      </c>
      <c r="Q32" s="51">
        <v>5.8460000000000001</v>
      </c>
      <c r="R32" s="51">
        <v>16</v>
      </c>
      <c r="S32" s="51">
        <v>18.809999999999999</v>
      </c>
      <c r="T32" s="51">
        <v>0</v>
      </c>
      <c r="U32" s="51">
        <v>9.5640000000000001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46052</v>
      </c>
      <c r="C33" s="48">
        <f>SUM(E33:AB33)</f>
        <v>40.643999999999998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5.4039999999999999</v>
      </c>
      <c r="Z33" s="51">
        <v>0</v>
      </c>
      <c r="AA33" s="51">
        <v>16.449999999999999</v>
      </c>
      <c r="AB33" s="52">
        <v>18.789999999999999</v>
      </c>
    </row>
    <row r="34" ht="15.75">
      <c r="A34" s="34"/>
      <c r="B34" s="54">
        <v>46053</v>
      </c>
      <c r="C34" s="55">
        <f>SUM(E34:AB34)</f>
        <v>78.620000000000005</v>
      </c>
      <c r="D34" s="56"/>
      <c r="E34" s="50">
        <v>15.878</v>
      </c>
      <c r="F34" s="51">
        <v>11.696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4.0579999999999998</v>
      </c>
      <c r="V34" s="51">
        <v>2.8580000000000001</v>
      </c>
      <c r="W34" s="51">
        <v>18.510000000000002</v>
      </c>
      <c r="X34" s="51">
        <v>8.2899999999999991</v>
      </c>
      <c r="Y34" s="51">
        <v>0</v>
      </c>
      <c r="Z34" s="51">
        <v>0</v>
      </c>
      <c r="AA34" s="51">
        <v>17.329999999999998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37</v>
      </c>
      <c r="C37" s="36" t="s">
        <v>38</v>
      </c>
      <c r="D37" s="37"/>
      <c r="E37" s="38" t="s">
        <v>40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46023</v>
      </c>
      <c r="C39" s="48">
        <f>SUM(E39:AB39)</f>
        <v>-27.658000000000001</v>
      </c>
      <c r="D39" s="49"/>
      <c r="E39" s="50">
        <v>-2.6800000000000002</v>
      </c>
      <c r="F39" s="51">
        <v>-2.8900000000000001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-3.4399999999999999</v>
      </c>
      <c r="P39" s="51">
        <v>-3.0099999999999998</v>
      </c>
      <c r="Q39" s="51">
        <v>-1.024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-6.0899999999999999</v>
      </c>
      <c r="AA39" s="51">
        <v>0</v>
      </c>
      <c r="AB39" s="52">
        <v>-8.5239999999999991</v>
      </c>
    </row>
    <row r="40" ht="16.5">
      <c r="A40" s="34"/>
      <c r="B40" s="53">
        <v>46024</v>
      </c>
      <c r="C40" s="48">
        <f>SUM(E40:AB40)</f>
        <v>-40.475999999999999</v>
      </c>
      <c r="D40" s="49"/>
      <c r="E40" s="50">
        <v>0</v>
      </c>
      <c r="F40" s="51">
        <v>-0.26000000000000001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-11.618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-11.726000000000001</v>
      </c>
      <c r="Z40" s="51">
        <v>-9.4380000000000006</v>
      </c>
      <c r="AA40" s="51">
        <v>-7.4340000000000002</v>
      </c>
      <c r="AB40" s="52">
        <v>0</v>
      </c>
    </row>
    <row r="41" ht="16.5">
      <c r="A41" s="34"/>
      <c r="B41" s="53">
        <v>46025</v>
      </c>
      <c r="C41" s="48">
        <f>SUM(E41:AB41)</f>
        <v>-150.52600000000001</v>
      </c>
      <c r="D41" s="49"/>
      <c r="E41" s="50">
        <v>0</v>
      </c>
      <c r="F41" s="51">
        <v>-0.30399999999999999</v>
      </c>
      <c r="G41" s="51">
        <v>0</v>
      </c>
      <c r="H41" s="51">
        <v>-2.4319999999999999</v>
      </c>
      <c r="I41" s="51">
        <v>0</v>
      </c>
      <c r="J41" s="51">
        <v>-1.9119999999999999</v>
      </c>
      <c r="K41" s="51">
        <v>-3</v>
      </c>
      <c r="L41" s="51">
        <v>-0.22</v>
      </c>
      <c r="M41" s="51">
        <v>0</v>
      </c>
      <c r="N41" s="51">
        <v>-1.02</v>
      </c>
      <c r="O41" s="51">
        <v>-13.946</v>
      </c>
      <c r="P41" s="51">
        <v>-7.8940000000000001</v>
      </c>
      <c r="Q41" s="51">
        <v>-5.9560000000000004</v>
      </c>
      <c r="R41" s="51">
        <v>0</v>
      </c>
      <c r="S41" s="51">
        <v>0</v>
      </c>
      <c r="T41" s="51">
        <v>-0.57999999999999996</v>
      </c>
      <c r="U41" s="51">
        <v>-15.023999999999999</v>
      </c>
      <c r="V41" s="51">
        <v>-15.442</v>
      </c>
      <c r="W41" s="51">
        <v>-15.894</v>
      </c>
      <c r="X41" s="51">
        <v>-14.388</v>
      </c>
      <c r="Y41" s="51">
        <v>-11.804</v>
      </c>
      <c r="Z41" s="51">
        <v>-15.064</v>
      </c>
      <c r="AA41" s="51">
        <v>-15.624000000000001</v>
      </c>
      <c r="AB41" s="52">
        <v>-10.022</v>
      </c>
    </row>
    <row r="42" ht="16.5">
      <c r="A42" s="34"/>
      <c r="B42" s="53">
        <v>46026</v>
      </c>
      <c r="C42" s="48">
        <f>SUM(E42:AB42)</f>
        <v>-136.74799999999999</v>
      </c>
      <c r="D42" s="49"/>
      <c r="E42" s="50">
        <v>-14.529999999999999</v>
      </c>
      <c r="F42" s="51">
        <v>-11.916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-16.289999999999999</v>
      </c>
      <c r="M42" s="51">
        <v>-1.1100000000000001</v>
      </c>
      <c r="N42" s="51">
        <v>0</v>
      </c>
      <c r="O42" s="51">
        <v>0</v>
      </c>
      <c r="P42" s="51">
        <v>0</v>
      </c>
      <c r="Q42" s="51">
        <v>-14.752000000000001</v>
      </c>
      <c r="R42" s="51">
        <v>0</v>
      </c>
      <c r="S42" s="51">
        <v>-15.853999999999999</v>
      </c>
      <c r="T42" s="51">
        <v>-16.353999999999999</v>
      </c>
      <c r="U42" s="51">
        <v>-0.25</v>
      </c>
      <c r="V42" s="51">
        <v>0</v>
      </c>
      <c r="W42" s="51">
        <v>-0.78000000000000003</v>
      </c>
      <c r="X42" s="51">
        <v>-0.93999999999999995</v>
      </c>
      <c r="Y42" s="51">
        <v>-6.226</v>
      </c>
      <c r="Z42" s="51">
        <v>-12.712</v>
      </c>
      <c r="AA42" s="51">
        <v>-16.202000000000002</v>
      </c>
      <c r="AB42" s="52">
        <v>-8.8320000000000007</v>
      </c>
    </row>
    <row r="43" ht="16.5">
      <c r="A43" s="34"/>
      <c r="B43" s="53">
        <v>46027</v>
      </c>
      <c r="C43" s="48">
        <f>SUM(E43:AB43)</f>
        <v>-169.29599999999999</v>
      </c>
      <c r="D43" s="49"/>
      <c r="E43" s="50">
        <v>-12.92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-16.379999999999999</v>
      </c>
      <c r="L43" s="51">
        <v>-11.962</v>
      </c>
      <c r="M43" s="51">
        <v>-16.318000000000001</v>
      </c>
      <c r="N43" s="51">
        <v>0</v>
      </c>
      <c r="O43" s="51">
        <v>0</v>
      </c>
      <c r="P43" s="51">
        <v>-13.762</v>
      </c>
      <c r="Q43" s="51">
        <v>-15.970000000000001</v>
      </c>
      <c r="R43" s="51">
        <v>0</v>
      </c>
      <c r="S43" s="51">
        <v>-11.044</v>
      </c>
      <c r="T43" s="51">
        <v>-13.936</v>
      </c>
      <c r="U43" s="51">
        <v>0</v>
      </c>
      <c r="V43" s="51">
        <v>0</v>
      </c>
      <c r="W43" s="51">
        <v>-15.208</v>
      </c>
      <c r="X43" s="51">
        <v>-16.196000000000002</v>
      </c>
      <c r="Y43" s="51">
        <v>-12.4</v>
      </c>
      <c r="Z43" s="51">
        <v>-13.199999999999999</v>
      </c>
      <c r="AA43" s="51">
        <v>0</v>
      </c>
      <c r="AB43" s="52">
        <v>0</v>
      </c>
    </row>
    <row r="44" ht="16.5">
      <c r="A44" s="34"/>
      <c r="B44" s="53">
        <v>46028</v>
      </c>
      <c r="C44" s="48">
        <f>SUM(E44:AB44)</f>
        <v>-78.182000000000002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-1.96</v>
      </c>
      <c r="T44" s="51">
        <v>0</v>
      </c>
      <c r="U44" s="51">
        <v>-5.4359999999999999</v>
      </c>
      <c r="V44" s="51">
        <v>-15.736000000000001</v>
      </c>
      <c r="W44" s="51">
        <v>-15.69</v>
      </c>
      <c r="X44" s="51">
        <v>-12.013999999999999</v>
      </c>
      <c r="Y44" s="51">
        <v>-16.106000000000002</v>
      </c>
      <c r="Z44" s="51">
        <v>-11.24</v>
      </c>
      <c r="AA44" s="51">
        <v>0</v>
      </c>
      <c r="AB44" s="52">
        <v>0</v>
      </c>
    </row>
    <row r="45" ht="16.5">
      <c r="A45" s="34"/>
      <c r="B45" s="53">
        <v>46029</v>
      </c>
      <c r="C45" s="48">
        <f>SUM(E45:AB45)</f>
        <v>-171.41399999999999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-12.01</v>
      </c>
      <c r="N45" s="51">
        <v>-13.66</v>
      </c>
      <c r="O45" s="51">
        <v>0</v>
      </c>
      <c r="P45" s="51">
        <v>0</v>
      </c>
      <c r="Q45" s="51">
        <v>-15.016</v>
      </c>
      <c r="R45" s="51">
        <v>-9.0239999999999991</v>
      </c>
      <c r="S45" s="51">
        <v>-15.843999999999999</v>
      </c>
      <c r="T45" s="51">
        <v>-15.076000000000001</v>
      </c>
      <c r="U45" s="51">
        <v>-16.526</v>
      </c>
      <c r="V45" s="51">
        <v>-15.768000000000001</v>
      </c>
      <c r="W45" s="51">
        <v>-13.619999999999999</v>
      </c>
      <c r="X45" s="51">
        <v>-14.85</v>
      </c>
      <c r="Y45" s="51">
        <v>-15.1</v>
      </c>
      <c r="Z45" s="51">
        <v>-5.2300000000000004</v>
      </c>
      <c r="AA45" s="51">
        <v>-3.73</v>
      </c>
      <c r="AB45" s="52">
        <v>-5.96</v>
      </c>
    </row>
    <row r="46" ht="16.5">
      <c r="A46" s="34"/>
      <c r="B46" s="53">
        <v>46030</v>
      </c>
      <c r="C46" s="48">
        <f>SUM(E46:AB46)</f>
        <v>-72.402000000000001</v>
      </c>
      <c r="D46" s="49"/>
      <c r="E46" s="50">
        <v>-11.426</v>
      </c>
      <c r="F46" s="51">
        <v>-2.6400000000000001</v>
      </c>
      <c r="G46" s="51">
        <v>0</v>
      </c>
      <c r="H46" s="51">
        <v>0</v>
      </c>
      <c r="I46" s="51">
        <v>0</v>
      </c>
      <c r="J46" s="51">
        <v>0</v>
      </c>
      <c r="K46" s="51">
        <v>-2.4100000000000001</v>
      </c>
      <c r="L46" s="51">
        <v>-4</v>
      </c>
      <c r="M46" s="51">
        <v>0</v>
      </c>
      <c r="N46" s="51">
        <v>0</v>
      </c>
      <c r="O46" s="51">
        <v>0</v>
      </c>
      <c r="P46" s="51">
        <v>-11.917999999999999</v>
      </c>
      <c r="Q46" s="51">
        <v>-9.6899999999999995</v>
      </c>
      <c r="R46" s="51">
        <v>-7.282</v>
      </c>
      <c r="S46" s="51">
        <v>0</v>
      </c>
      <c r="T46" s="51">
        <v>0</v>
      </c>
      <c r="U46" s="51">
        <v>0</v>
      </c>
      <c r="V46" s="51">
        <v>0</v>
      </c>
      <c r="W46" s="51">
        <v>-9.6899999999999995</v>
      </c>
      <c r="X46" s="51">
        <v>-3.2519999999999998</v>
      </c>
      <c r="Y46" s="51">
        <v>-5.952</v>
      </c>
      <c r="Z46" s="51">
        <v>-2.6000000000000001</v>
      </c>
      <c r="AA46" s="51">
        <v>-0.23000000000000001</v>
      </c>
      <c r="AB46" s="52">
        <v>-1.3120000000000001</v>
      </c>
    </row>
    <row r="47" ht="16.5">
      <c r="A47" s="34"/>
      <c r="B47" s="53">
        <v>46031</v>
      </c>
      <c r="C47" s="48">
        <f>SUM(E47:AB47)</f>
        <v>-33.403999999999996</v>
      </c>
      <c r="D47" s="49"/>
      <c r="E47" s="50">
        <v>-2.2400000000000002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-5.8300000000000001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-6.6840000000000002</v>
      </c>
      <c r="Y47" s="51">
        <v>-11.56</v>
      </c>
      <c r="Z47" s="51">
        <v>-0.70199999999999996</v>
      </c>
      <c r="AA47" s="51">
        <v>-6.3879999999999999</v>
      </c>
      <c r="AB47" s="52">
        <v>0</v>
      </c>
    </row>
    <row r="48" ht="16.5">
      <c r="A48" s="34"/>
      <c r="B48" s="53">
        <v>46032</v>
      </c>
      <c r="C48" s="48">
        <f>SUM(E48:AB48)</f>
        <v>-59.780000000000001</v>
      </c>
      <c r="D48" s="49"/>
      <c r="E48" s="50">
        <v>0</v>
      </c>
      <c r="F48" s="51">
        <v>-1.1399999999999999</v>
      </c>
      <c r="G48" s="51">
        <v>0</v>
      </c>
      <c r="H48" s="51">
        <v>0</v>
      </c>
      <c r="I48" s="51">
        <v>-3.6099999999999999</v>
      </c>
      <c r="J48" s="51">
        <v>-1.0800000000000001</v>
      </c>
      <c r="K48" s="51">
        <v>0</v>
      </c>
      <c r="L48" s="51">
        <v>-15.01</v>
      </c>
      <c r="M48" s="51">
        <v>-7.5119999999999996</v>
      </c>
      <c r="N48" s="51">
        <v>0</v>
      </c>
      <c r="O48" s="51">
        <v>0</v>
      </c>
      <c r="P48" s="51">
        <v>-15.173999999999999</v>
      </c>
      <c r="Q48" s="51">
        <v>0</v>
      </c>
      <c r="R48" s="51">
        <v>0</v>
      </c>
      <c r="S48" s="51">
        <v>0</v>
      </c>
      <c r="T48" s="51">
        <v>-12.206</v>
      </c>
      <c r="U48" s="51">
        <v>0</v>
      </c>
      <c r="V48" s="51">
        <v>0</v>
      </c>
      <c r="W48" s="51">
        <v>-4.048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46033</v>
      </c>
      <c r="C49" s="48">
        <f>SUM(E49:AB49)</f>
        <v>-27.096000000000004</v>
      </c>
      <c r="D49" s="49"/>
      <c r="E49" s="50">
        <v>0</v>
      </c>
      <c r="F49" s="51">
        <v>-0.56000000000000005</v>
      </c>
      <c r="G49" s="51">
        <v>0</v>
      </c>
      <c r="H49" s="51">
        <v>-2.7999999999999998</v>
      </c>
      <c r="I49" s="51">
        <v>-3.5899999999999999</v>
      </c>
      <c r="J49" s="51">
        <v>-3.8999999999999999</v>
      </c>
      <c r="K49" s="51">
        <v>-3.9100000000000001</v>
      </c>
      <c r="L49" s="51">
        <v>-3.9100000000000001</v>
      </c>
      <c r="M49" s="51">
        <v>0</v>
      </c>
      <c r="N49" s="51">
        <v>0</v>
      </c>
      <c r="O49" s="51">
        <v>0</v>
      </c>
      <c r="P49" s="51">
        <v>-2.6699999999999999</v>
      </c>
      <c r="Q49" s="51">
        <v>-5.7560000000000002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46034</v>
      </c>
      <c r="C50" s="48">
        <f>SUM(E50:AB50)</f>
        <v>-26.912000000000003</v>
      </c>
      <c r="D50" s="49"/>
      <c r="E50" s="50">
        <v>-15.602</v>
      </c>
      <c r="F50" s="51">
        <v>0</v>
      </c>
      <c r="G50" s="51">
        <v>0</v>
      </c>
      <c r="H50" s="51">
        <v>-2.2200000000000002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-1.4139999999999999</v>
      </c>
      <c r="O50" s="51">
        <v>0</v>
      </c>
      <c r="P50" s="51">
        <v>0</v>
      </c>
      <c r="Q50" s="51">
        <v>0</v>
      </c>
      <c r="R50" s="51">
        <v>-0.13</v>
      </c>
      <c r="S50" s="51">
        <v>0</v>
      </c>
      <c r="T50" s="51">
        <v>-5.9779999999999998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-1.5680000000000001</v>
      </c>
      <c r="AA50" s="51">
        <v>0</v>
      </c>
      <c r="AB50" s="52">
        <v>0</v>
      </c>
    </row>
    <row r="51" ht="16.5">
      <c r="A51" s="34"/>
      <c r="B51" s="53">
        <v>46035</v>
      </c>
      <c r="C51" s="48">
        <f>SUM(E51:AB51)</f>
        <v>-31.521999999999998</v>
      </c>
      <c r="D51" s="49"/>
      <c r="E51" s="50">
        <v>-3.0379999999999998</v>
      </c>
      <c r="F51" s="51">
        <v>0</v>
      </c>
      <c r="G51" s="51">
        <v>0</v>
      </c>
      <c r="H51" s="51">
        <v>0</v>
      </c>
      <c r="I51" s="51">
        <v>0</v>
      </c>
      <c r="J51" s="51">
        <v>-2.6499999999999999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-8.4199999999999999</v>
      </c>
      <c r="R51" s="51">
        <v>0</v>
      </c>
      <c r="S51" s="51">
        <v>0</v>
      </c>
      <c r="T51" s="51">
        <v>-4.7060000000000004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-12.708</v>
      </c>
    </row>
    <row r="52" ht="16.5">
      <c r="A52" s="34"/>
      <c r="B52" s="53">
        <v>46036</v>
      </c>
      <c r="C52" s="48">
        <f>SUM(E52:AB52)</f>
        <v>-181.48399999999998</v>
      </c>
      <c r="D52" s="49"/>
      <c r="E52" s="50">
        <v>-13.044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-7.194</v>
      </c>
      <c r="M52" s="51">
        <v>-8.3859999999999992</v>
      </c>
      <c r="N52" s="51">
        <v>-14.704000000000001</v>
      </c>
      <c r="O52" s="51">
        <v>-11.492000000000001</v>
      </c>
      <c r="P52" s="51">
        <v>-14.144</v>
      </c>
      <c r="Q52" s="51">
        <v>-15.092000000000001</v>
      </c>
      <c r="R52" s="51">
        <v>-15.208</v>
      </c>
      <c r="S52" s="51">
        <v>-8.4019999999999992</v>
      </c>
      <c r="T52" s="51">
        <v>-15.529999999999999</v>
      </c>
      <c r="U52" s="51">
        <v>-16.096</v>
      </c>
      <c r="V52" s="51">
        <v>-16.347999999999999</v>
      </c>
      <c r="W52" s="51">
        <v>-5.9580000000000002</v>
      </c>
      <c r="X52" s="51">
        <v>-1.3700000000000001</v>
      </c>
      <c r="Y52" s="51">
        <v>-0.16400000000000001</v>
      </c>
      <c r="Z52" s="51">
        <v>0</v>
      </c>
      <c r="AA52" s="51">
        <v>-14.124000000000001</v>
      </c>
      <c r="AB52" s="52">
        <v>-4.2279999999999998</v>
      </c>
    </row>
    <row r="53" ht="16.5">
      <c r="A53" s="34"/>
      <c r="B53" s="53">
        <v>46037</v>
      </c>
      <c r="C53" s="48">
        <f>SUM(E53:AB53)</f>
        <v>-127.002</v>
      </c>
      <c r="D53" s="49"/>
      <c r="E53" s="50">
        <v>-0.28399999999999997</v>
      </c>
      <c r="F53" s="51">
        <v>-1.246</v>
      </c>
      <c r="G53" s="51">
        <v>0</v>
      </c>
      <c r="H53" s="51">
        <v>0</v>
      </c>
      <c r="I53" s="51">
        <v>0</v>
      </c>
      <c r="J53" s="51">
        <v>-10.69</v>
      </c>
      <c r="K53" s="51">
        <v>-10.545999999999999</v>
      </c>
      <c r="L53" s="51">
        <v>-0.23799999999999999</v>
      </c>
      <c r="M53" s="51">
        <v>0</v>
      </c>
      <c r="N53" s="51">
        <v>-5.758</v>
      </c>
      <c r="O53" s="51">
        <v>-15.178000000000001</v>
      </c>
      <c r="P53" s="51">
        <v>-15.926</v>
      </c>
      <c r="Q53" s="51">
        <v>-16.370000000000001</v>
      </c>
      <c r="R53" s="51">
        <v>-16.780000000000001</v>
      </c>
      <c r="S53" s="51">
        <v>-16.422000000000001</v>
      </c>
      <c r="T53" s="51">
        <v>-16.300000000000001</v>
      </c>
      <c r="U53" s="51">
        <v>-0.32000000000000001</v>
      </c>
      <c r="V53" s="51">
        <v>0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-0.94399999999999995</v>
      </c>
    </row>
    <row r="54" ht="16.5">
      <c r="A54" s="34"/>
      <c r="B54" s="53">
        <v>46038</v>
      </c>
      <c r="C54" s="48">
        <f>SUM(E54:AB54)</f>
        <v>-96.140000000000001</v>
      </c>
      <c r="D54" s="49"/>
      <c r="E54" s="50">
        <v>-14.94</v>
      </c>
      <c r="F54" s="51">
        <v>-4.6920000000000002</v>
      </c>
      <c r="G54" s="51">
        <v>0</v>
      </c>
      <c r="H54" s="51">
        <v>0</v>
      </c>
      <c r="I54" s="51">
        <v>0</v>
      </c>
      <c r="J54" s="51">
        <v>-1.9299999999999999</v>
      </c>
      <c r="K54" s="51">
        <v>-9.0660000000000007</v>
      </c>
      <c r="L54" s="51">
        <v>-15.954000000000001</v>
      </c>
      <c r="M54" s="51">
        <v>0</v>
      </c>
      <c r="N54" s="51">
        <v>-0.040000000000000001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-11.74</v>
      </c>
      <c r="U54" s="51">
        <v>-13.648</v>
      </c>
      <c r="V54" s="51">
        <v>-15.02</v>
      </c>
      <c r="W54" s="51">
        <v>-3.1099999999999999</v>
      </c>
      <c r="X54" s="51">
        <v>0</v>
      </c>
      <c r="Y54" s="51">
        <v>0</v>
      </c>
      <c r="Z54" s="51">
        <v>0</v>
      </c>
      <c r="AA54" s="51">
        <v>0</v>
      </c>
      <c r="AB54" s="52">
        <v>-6</v>
      </c>
    </row>
    <row r="55" ht="16.5">
      <c r="A55" s="34"/>
      <c r="B55" s="53">
        <v>46039</v>
      </c>
      <c r="C55" s="48">
        <f>SUM(E55:AB55)</f>
        <v>-73.209999999999994</v>
      </c>
      <c r="D55" s="49"/>
      <c r="E55" s="50">
        <v>0</v>
      </c>
      <c r="F55" s="51">
        <v>-1.8520000000000001</v>
      </c>
      <c r="G55" s="51">
        <v>0</v>
      </c>
      <c r="H55" s="51">
        <v>-7.4980000000000002</v>
      </c>
      <c r="I55" s="51">
        <v>-0.71599999999999997</v>
      </c>
      <c r="J55" s="51">
        <v>-2.6139999999999999</v>
      </c>
      <c r="K55" s="51">
        <v>0</v>
      </c>
      <c r="L55" s="51">
        <v>-13.609999999999999</v>
      </c>
      <c r="M55" s="51">
        <v>-1.5920000000000001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-1.1719999999999999</v>
      </c>
      <c r="T55" s="51">
        <v>-4.3860000000000001</v>
      </c>
      <c r="U55" s="51">
        <v>0</v>
      </c>
      <c r="V55" s="51">
        <v>0</v>
      </c>
      <c r="W55" s="51">
        <v>0</v>
      </c>
      <c r="X55" s="51">
        <v>0</v>
      </c>
      <c r="Y55" s="51">
        <v>-6.7359999999999998</v>
      </c>
      <c r="Z55" s="51">
        <v>-9.3360000000000003</v>
      </c>
      <c r="AA55" s="51">
        <v>-13.625999999999999</v>
      </c>
      <c r="AB55" s="52">
        <v>-10.071999999999999</v>
      </c>
    </row>
    <row r="56" ht="16.5">
      <c r="A56" s="34"/>
      <c r="B56" s="53">
        <v>46040</v>
      </c>
      <c r="C56" s="48">
        <f>SUM(E56:AB56)</f>
        <v>-165.09399999999999</v>
      </c>
      <c r="D56" s="49"/>
      <c r="E56" s="50">
        <v>-5.8579999999999997</v>
      </c>
      <c r="F56" s="51">
        <v>-3.786</v>
      </c>
      <c r="G56" s="51">
        <v>-6.4240000000000004</v>
      </c>
      <c r="H56" s="51">
        <v>-3.6560000000000001</v>
      </c>
      <c r="I56" s="51">
        <v>-14.592000000000001</v>
      </c>
      <c r="J56" s="51">
        <v>-10.536</v>
      </c>
      <c r="K56" s="51">
        <v>-4.71</v>
      </c>
      <c r="L56" s="51">
        <v>0</v>
      </c>
      <c r="M56" s="51">
        <v>-0.26000000000000001</v>
      </c>
      <c r="N56" s="51">
        <v>-12.731999999999999</v>
      </c>
      <c r="O56" s="51">
        <v>-15.028</v>
      </c>
      <c r="P56" s="51">
        <v>-15.054</v>
      </c>
      <c r="Q56" s="51">
        <v>-15.474</v>
      </c>
      <c r="R56" s="51">
        <v>-15.416</v>
      </c>
      <c r="S56" s="51">
        <v>-15.266</v>
      </c>
      <c r="T56" s="51">
        <v>-8.9160000000000004</v>
      </c>
      <c r="U56" s="51">
        <v>-0.35999999999999999</v>
      </c>
      <c r="V56" s="51">
        <v>-9.1699999999999999</v>
      </c>
      <c r="W56" s="51">
        <v>-2.5720000000000001</v>
      </c>
      <c r="X56" s="51">
        <v>0</v>
      </c>
      <c r="Y56" s="51">
        <v>-5.2839999999999998</v>
      </c>
      <c r="Z56" s="51">
        <v>0</v>
      </c>
      <c r="AA56" s="51">
        <v>0</v>
      </c>
      <c r="AB56" s="52">
        <v>0</v>
      </c>
    </row>
    <row r="57" ht="16.5">
      <c r="A57" s="34"/>
      <c r="B57" s="53">
        <v>46041</v>
      </c>
      <c r="C57" s="48">
        <f>SUM(E57:AB57)</f>
        <v>-92.939999999999984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-9.0380000000000003</v>
      </c>
      <c r="N57" s="51">
        <v>-11.91</v>
      </c>
      <c r="O57" s="51">
        <v>0</v>
      </c>
      <c r="P57" s="51">
        <v>-6.3419999999999996</v>
      </c>
      <c r="Q57" s="51">
        <v>-16.68</v>
      </c>
      <c r="R57" s="51">
        <v>-16.242000000000001</v>
      </c>
      <c r="S57" s="51">
        <v>-15.996</v>
      </c>
      <c r="T57" s="51">
        <v>-16.021999999999998</v>
      </c>
      <c r="U57" s="51">
        <v>0</v>
      </c>
      <c r="V57" s="51">
        <v>0</v>
      </c>
      <c r="W57" s="51">
        <v>-0.70999999999999996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46042</v>
      </c>
      <c r="C58" s="48">
        <f>SUM(E58:AB58)</f>
        <v>-65.660000000000011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-0.23000000000000001</v>
      </c>
      <c r="N58" s="51">
        <v>-11.066000000000001</v>
      </c>
      <c r="O58" s="51">
        <v>-15.007999999999999</v>
      </c>
      <c r="P58" s="51">
        <v>-6.7439999999999998</v>
      </c>
      <c r="Q58" s="51">
        <v>-14.43</v>
      </c>
      <c r="R58" s="51">
        <v>-16.446000000000002</v>
      </c>
      <c r="S58" s="51">
        <v>-1.246</v>
      </c>
      <c r="T58" s="51">
        <v>-0.01</v>
      </c>
      <c r="U58" s="51">
        <v>-0.47999999999999998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46043</v>
      </c>
      <c r="C59" s="48">
        <f>SUM(E59:AB59)</f>
        <v>-33.990000000000002</v>
      </c>
      <c r="D59" s="49"/>
      <c r="E59" s="50">
        <v>-0.10000000000000001</v>
      </c>
      <c r="F59" s="51">
        <v>-11.09</v>
      </c>
      <c r="G59" s="51">
        <v>-15.007999999999999</v>
      </c>
      <c r="H59" s="51">
        <v>-5.1660000000000004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-2.6259999999999999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46044</v>
      </c>
      <c r="C60" s="48">
        <f>SUM(E60:AB60)</f>
        <v>-71.02000000000001</v>
      </c>
      <c r="D60" s="49"/>
      <c r="E60" s="50">
        <v>-9.4619999999999997</v>
      </c>
      <c r="F60" s="51">
        <v>0</v>
      </c>
      <c r="G60" s="51">
        <v>-15.481999999999999</v>
      </c>
      <c r="H60" s="51">
        <v>-0.92000000000000004</v>
      </c>
      <c r="I60" s="51">
        <v>0</v>
      </c>
      <c r="J60" s="51">
        <v>-3.3620000000000001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-7.0380000000000003</v>
      </c>
      <c r="R60" s="51">
        <v>0</v>
      </c>
      <c r="S60" s="51">
        <v>0</v>
      </c>
      <c r="T60" s="51">
        <v>0</v>
      </c>
      <c r="U60" s="51">
        <v>-6.2939999999999996</v>
      </c>
      <c r="V60" s="51">
        <v>-1.044</v>
      </c>
      <c r="W60" s="51">
        <v>-1.978</v>
      </c>
      <c r="X60" s="51">
        <v>-7.6980000000000004</v>
      </c>
      <c r="Y60" s="51">
        <v>-5.9260000000000002</v>
      </c>
      <c r="Z60" s="51">
        <v>-5.4980000000000002</v>
      </c>
      <c r="AA60" s="51">
        <v>-0.498</v>
      </c>
      <c r="AB60" s="52">
        <v>-5.8200000000000003</v>
      </c>
    </row>
    <row r="61" ht="16.5">
      <c r="A61" s="34"/>
      <c r="B61" s="53">
        <v>46045</v>
      </c>
      <c r="C61" s="48">
        <f>SUM(E61:AB61)</f>
        <v>-56.344000000000001</v>
      </c>
      <c r="D61" s="49"/>
      <c r="E61" s="50">
        <v>-0.442</v>
      </c>
      <c r="F61" s="51">
        <v>-0.246</v>
      </c>
      <c r="G61" s="51">
        <v>-13.23</v>
      </c>
      <c r="H61" s="51">
        <v>-16.504000000000001</v>
      </c>
      <c r="I61" s="51">
        <v>-16.09</v>
      </c>
      <c r="J61" s="51">
        <v>0</v>
      </c>
      <c r="K61" s="51">
        <v>-0.92000000000000004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-0.17799999999999999</v>
      </c>
      <c r="T61" s="51">
        <v>-4.0919999999999996</v>
      </c>
      <c r="U61" s="51">
        <v>0</v>
      </c>
      <c r="V61" s="51">
        <v>-1.1060000000000001</v>
      </c>
      <c r="W61" s="51">
        <v>0</v>
      </c>
      <c r="X61" s="51">
        <v>0</v>
      </c>
      <c r="Y61" s="51">
        <v>-1.222</v>
      </c>
      <c r="Z61" s="51">
        <v>0</v>
      </c>
      <c r="AA61" s="51">
        <v>-2.3140000000000001</v>
      </c>
      <c r="AB61" s="52">
        <v>0</v>
      </c>
    </row>
    <row r="62" ht="16.5">
      <c r="A62" s="34"/>
      <c r="B62" s="53">
        <v>46046</v>
      </c>
      <c r="C62" s="48">
        <f>SUM(E62:AB62)</f>
        <v>-81.873999999999995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-9.8100000000000005</v>
      </c>
      <c r="J62" s="51">
        <v>-0.436</v>
      </c>
      <c r="K62" s="51">
        <v>-14.922000000000001</v>
      </c>
      <c r="L62" s="51">
        <v>-4.6079999999999997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-9.0540000000000003</v>
      </c>
      <c r="W62" s="51">
        <v>-13.192</v>
      </c>
      <c r="X62" s="51">
        <v>0</v>
      </c>
      <c r="Y62" s="51">
        <v>-3.1320000000000001</v>
      </c>
      <c r="Z62" s="51">
        <v>-7.6680000000000001</v>
      </c>
      <c r="AA62" s="51">
        <v>-7.7080000000000002</v>
      </c>
      <c r="AB62" s="52">
        <v>-11.343999999999999</v>
      </c>
    </row>
    <row r="63" ht="16.5">
      <c r="A63" s="34"/>
      <c r="B63" s="53">
        <v>46047</v>
      </c>
      <c r="C63" s="48">
        <f>SUM(E63:AB63)</f>
        <v>-129.18600000000001</v>
      </c>
      <c r="D63" s="49"/>
      <c r="E63" s="50">
        <v>-7.6760000000000002</v>
      </c>
      <c r="F63" s="51">
        <v>-0.56799999999999995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-4.9720000000000004</v>
      </c>
      <c r="M63" s="51">
        <v>-1.8899999999999999</v>
      </c>
      <c r="N63" s="51">
        <v>-15.302</v>
      </c>
      <c r="O63" s="51">
        <v>-2.1459999999999999</v>
      </c>
      <c r="P63" s="51">
        <v>-0.85799999999999998</v>
      </c>
      <c r="Q63" s="51">
        <v>-4.3819999999999997</v>
      </c>
      <c r="R63" s="51">
        <v>-14.022</v>
      </c>
      <c r="S63" s="51">
        <v>0</v>
      </c>
      <c r="T63" s="51">
        <v>-15.842000000000001</v>
      </c>
      <c r="U63" s="51">
        <v>-16.577999999999999</v>
      </c>
      <c r="V63" s="51">
        <v>-9.1440000000000001</v>
      </c>
      <c r="W63" s="51">
        <v>-7.798</v>
      </c>
      <c r="X63" s="51">
        <v>-4.25</v>
      </c>
      <c r="Y63" s="51">
        <v>0</v>
      </c>
      <c r="Z63" s="51">
        <v>0</v>
      </c>
      <c r="AA63" s="51">
        <v>-10.24</v>
      </c>
      <c r="AB63" s="52">
        <v>-13.518000000000001</v>
      </c>
    </row>
    <row r="64" ht="16.5">
      <c r="A64" s="34"/>
      <c r="B64" s="53">
        <v>46048</v>
      </c>
      <c r="C64" s="48">
        <f>SUM(E64:AB64)</f>
        <v>-163.68400000000003</v>
      </c>
      <c r="D64" s="49"/>
      <c r="E64" s="50">
        <v>-12.404</v>
      </c>
      <c r="F64" s="51">
        <v>-9.0800000000000001</v>
      </c>
      <c r="G64" s="51">
        <v>-13.26</v>
      </c>
      <c r="H64" s="51">
        <v>-3.8500000000000001</v>
      </c>
      <c r="I64" s="51">
        <v>-3.8700000000000001</v>
      </c>
      <c r="J64" s="51">
        <v>-3.8700000000000001</v>
      </c>
      <c r="K64" s="51">
        <v>-8.3000000000000007</v>
      </c>
      <c r="L64" s="51">
        <v>-12.359999999999999</v>
      </c>
      <c r="M64" s="51">
        <v>-0.37</v>
      </c>
      <c r="N64" s="51">
        <v>-9.4299999999999997</v>
      </c>
      <c r="O64" s="51">
        <v>0</v>
      </c>
      <c r="P64" s="51">
        <v>-15.156000000000001</v>
      </c>
      <c r="Q64" s="51">
        <v>-2.48</v>
      </c>
      <c r="R64" s="51">
        <v>-16.533999999999999</v>
      </c>
      <c r="S64" s="51">
        <v>0</v>
      </c>
      <c r="T64" s="51">
        <v>-8.5079999999999991</v>
      </c>
      <c r="U64" s="51">
        <v>0</v>
      </c>
      <c r="V64" s="51">
        <v>0</v>
      </c>
      <c r="W64" s="51">
        <v>-12.571999999999999</v>
      </c>
      <c r="X64" s="51">
        <v>0</v>
      </c>
      <c r="Y64" s="51">
        <v>0</v>
      </c>
      <c r="Z64" s="51">
        <v>-1.97</v>
      </c>
      <c r="AA64" s="51">
        <v>-14.698</v>
      </c>
      <c r="AB64" s="52">
        <v>-14.972</v>
      </c>
    </row>
    <row r="65" ht="16.5">
      <c r="A65" s="34"/>
      <c r="B65" s="53">
        <v>46049</v>
      </c>
      <c r="C65" s="48">
        <f>SUM(E65:AB65)</f>
        <v>-111.852</v>
      </c>
      <c r="D65" s="49"/>
      <c r="E65" s="50">
        <v>-2.1920000000000002</v>
      </c>
      <c r="F65" s="51">
        <v>-12.92</v>
      </c>
      <c r="G65" s="51">
        <v>-6.8099999999999996</v>
      </c>
      <c r="H65" s="51">
        <v>-3.7000000000000002</v>
      </c>
      <c r="I65" s="51">
        <v>-3.9500000000000002</v>
      </c>
      <c r="J65" s="51">
        <v>-3.8599999999999999</v>
      </c>
      <c r="K65" s="51">
        <v>-15.859999999999999</v>
      </c>
      <c r="L65" s="51">
        <v>-14.497999999999999</v>
      </c>
      <c r="M65" s="51">
        <v>0</v>
      </c>
      <c r="N65" s="51">
        <v>-11.794</v>
      </c>
      <c r="O65" s="51">
        <v>-11.039999999999999</v>
      </c>
      <c r="P65" s="51">
        <v>-5.4359999999999999</v>
      </c>
      <c r="Q65" s="51">
        <v>0</v>
      </c>
      <c r="R65" s="51">
        <v>0</v>
      </c>
      <c r="S65" s="51">
        <v>0</v>
      </c>
      <c r="T65" s="51">
        <v>-15.151999999999999</v>
      </c>
      <c r="U65" s="51">
        <v>0</v>
      </c>
      <c r="V65" s="51">
        <v>0</v>
      </c>
      <c r="W65" s="51">
        <v>-4.6399999999999997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46050</v>
      </c>
      <c r="C66" s="48">
        <f>SUM(E66:AB66)</f>
        <v>-53.915999999999997</v>
      </c>
      <c r="D66" s="49"/>
      <c r="E66" s="50">
        <v>0</v>
      </c>
      <c r="F66" s="51">
        <v>-1.756</v>
      </c>
      <c r="G66" s="51">
        <v>0</v>
      </c>
      <c r="H66" s="51">
        <v>0</v>
      </c>
      <c r="I66" s="51">
        <v>0</v>
      </c>
      <c r="J66" s="51">
        <v>-6.7599999999999998</v>
      </c>
      <c r="K66" s="51">
        <v>0</v>
      </c>
      <c r="L66" s="51">
        <v>0</v>
      </c>
      <c r="M66" s="51">
        <v>-12.074</v>
      </c>
      <c r="N66" s="51">
        <v>-1.1619999999999999</v>
      </c>
      <c r="O66" s="51">
        <v>0</v>
      </c>
      <c r="P66" s="51">
        <v>0</v>
      </c>
      <c r="Q66" s="51">
        <v>-11.279999999999999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-12.432</v>
      </c>
      <c r="Z66" s="51">
        <v>-8.452</v>
      </c>
      <c r="AA66" s="51">
        <v>0</v>
      </c>
      <c r="AB66" s="52">
        <v>0</v>
      </c>
    </row>
    <row r="67" ht="16.5">
      <c r="A67" s="34"/>
      <c r="B67" s="53">
        <v>46051</v>
      </c>
      <c r="C67" s="48">
        <f>SUM(E67:AB67)</f>
        <v>-148.83600000000001</v>
      </c>
      <c r="D67" s="49"/>
      <c r="E67" s="50">
        <v>-7.3540000000000001</v>
      </c>
      <c r="F67" s="51">
        <v>-2.3879999999999999</v>
      </c>
      <c r="G67" s="51">
        <v>-0.40999999999999998</v>
      </c>
      <c r="H67" s="51">
        <v>0</v>
      </c>
      <c r="I67" s="51">
        <v>0</v>
      </c>
      <c r="J67" s="51">
        <v>0</v>
      </c>
      <c r="K67" s="51">
        <v>-15.522</v>
      </c>
      <c r="L67" s="51">
        <v>0</v>
      </c>
      <c r="M67" s="51">
        <v>0</v>
      </c>
      <c r="N67" s="51">
        <v>0</v>
      </c>
      <c r="O67" s="51">
        <v>-9.0779999999999994</v>
      </c>
      <c r="P67" s="51">
        <v>0</v>
      </c>
      <c r="Q67" s="51">
        <v>0</v>
      </c>
      <c r="R67" s="51">
        <v>0</v>
      </c>
      <c r="S67" s="51">
        <v>0</v>
      </c>
      <c r="T67" s="51">
        <v>-14.608000000000001</v>
      </c>
      <c r="U67" s="51">
        <v>0</v>
      </c>
      <c r="V67" s="51">
        <v>-11.454000000000001</v>
      </c>
      <c r="W67" s="51">
        <v>-15.720000000000001</v>
      </c>
      <c r="X67" s="51">
        <v>-15.029999999999999</v>
      </c>
      <c r="Y67" s="51">
        <v>-16.268000000000001</v>
      </c>
      <c r="Z67" s="51">
        <v>-13.33</v>
      </c>
      <c r="AA67" s="51">
        <v>-15.118</v>
      </c>
      <c r="AB67" s="52">
        <v>-12.555999999999999</v>
      </c>
    </row>
    <row r="68" ht="16.5">
      <c r="A68" s="34"/>
      <c r="B68" s="53">
        <v>46052</v>
      </c>
      <c r="C68" s="48">
        <f>SUM(E68:AB68)</f>
        <v>-261.68800000000005</v>
      </c>
      <c r="D68" s="49"/>
      <c r="E68" s="50">
        <v>-6.1079999999999997</v>
      </c>
      <c r="F68" s="51">
        <v>-10.332000000000001</v>
      </c>
      <c r="G68" s="51">
        <v>-12.59</v>
      </c>
      <c r="H68" s="51">
        <v>-3</v>
      </c>
      <c r="I68" s="51">
        <v>-3</v>
      </c>
      <c r="J68" s="51">
        <v>-3</v>
      </c>
      <c r="K68" s="51">
        <v>-14.288</v>
      </c>
      <c r="L68" s="51">
        <v>-16.704000000000001</v>
      </c>
      <c r="M68" s="51">
        <v>-16.024000000000001</v>
      </c>
      <c r="N68" s="51">
        <v>-16.536000000000001</v>
      </c>
      <c r="O68" s="51">
        <v>-16.242000000000001</v>
      </c>
      <c r="P68" s="51">
        <v>-16.699999999999999</v>
      </c>
      <c r="Q68" s="51">
        <v>-16.670000000000002</v>
      </c>
      <c r="R68" s="51">
        <v>-16.739999999999998</v>
      </c>
      <c r="S68" s="51">
        <v>-16.649999999999999</v>
      </c>
      <c r="T68" s="51">
        <v>-16.096</v>
      </c>
      <c r="U68" s="51">
        <v>-12.898</v>
      </c>
      <c r="V68" s="51">
        <v>-13.09</v>
      </c>
      <c r="W68" s="51">
        <v>-14.66</v>
      </c>
      <c r="X68" s="51">
        <v>-4.8380000000000001</v>
      </c>
      <c r="Y68" s="51">
        <v>0</v>
      </c>
      <c r="Z68" s="51">
        <v>-15.522</v>
      </c>
      <c r="AA68" s="51">
        <v>0</v>
      </c>
      <c r="AB68" s="52">
        <v>0</v>
      </c>
    </row>
    <row r="69" ht="15.75">
      <c r="A69" s="34"/>
      <c r="B69" s="54">
        <v>46053</v>
      </c>
      <c r="C69" s="55">
        <f>SUM(E69:AB69)</f>
        <v>-158.172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-1.804</v>
      </c>
      <c r="L69" s="51">
        <v>-2.4380000000000002</v>
      </c>
      <c r="M69" s="51">
        <v>-15.789999999999999</v>
      </c>
      <c r="N69" s="51">
        <v>-16.510000000000002</v>
      </c>
      <c r="O69" s="51">
        <v>-16.760000000000002</v>
      </c>
      <c r="P69" s="51">
        <v>-16.989999999999998</v>
      </c>
      <c r="Q69" s="51">
        <v>-17.289999999999999</v>
      </c>
      <c r="R69" s="51">
        <v>-16.425999999999998</v>
      </c>
      <c r="S69" s="51">
        <v>-13.512</v>
      </c>
      <c r="T69" s="51">
        <v>-4.4640000000000004</v>
      </c>
      <c r="U69" s="51">
        <v>0</v>
      </c>
      <c r="V69" s="51">
        <v>-0.47999999999999998</v>
      </c>
      <c r="W69" s="51">
        <v>0</v>
      </c>
      <c r="X69" s="51">
        <v>0</v>
      </c>
      <c r="Y69" s="51">
        <v>-13.976000000000001</v>
      </c>
      <c r="Z69" s="51">
        <v>-14.558</v>
      </c>
      <c r="AA69" s="51">
        <v>0</v>
      </c>
      <c r="AB69" s="52">
        <v>-7.1740000000000004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41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46023</v>
      </c>
      <c r="C74" s="58">
        <f>SUMIF(E74:AB74,"&gt;0")</f>
        <v>199.13200000000001</v>
      </c>
      <c r="D74" s="59">
        <f>SUMIF(E74:AB74,"&lt;0")</f>
        <v>0</v>
      </c>
      <c r="E74" s="60">
        <f>E4+ABS(E39)</f>
        <v>7.0839999999999996</v>
      </c>
      <c r="F74" s="60">
        <f t="shared" ref="F74:AB74" si="0">F4+ABS(F39)</f>
        <v>7.588000000000001</v>
      </c>
      <c r="G74" s="60">
        <f t="shared" si="0"/>
        <v>3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0</v>
      </c>
      <c r="M74" s="60">
        <f t="shared" si="0"/>
        <v>3.254</v>
      </c>
      <c r="N74" s="60">
        <f t="shared" si="0"/>
        <v>11.986000000000001</v>
      </c>
      <c r="O74" s="60">
        <f t="shared" si="0"/>
        <v>3.4399999999999999</v>
      </c>
      <c r="P74" s="60">
        <f t="shared" si="0"/>
        <v>4.1799999999999997</v>
      </c>
      <c r="Q74" s="60">
        <f t="shared" si="0"/>
        <v>9.1039999999999992</v>
      </c>
      <c r="R74" s="60">
        <f t="shared" si="0"/>
        <v>16.521999999999998</v>
      </c>
      <c r="S74" s="60">
        <f t="shared" si="0"/>
        <v>13.912000000000001</v>
      </c>
      <c r="T74" s="60">
        <f t="shared" si="0"/>
        <v>15.19</v>
      </c>
      <c r="U74" s="60">
        <f t="shared" si="0"/>
        <v>18.25</v>
      </c>
      <c r="V74" s="60">
        <f t="shared" si="0"/>
        <v>18.239999999999998</v>
      </c>
      <c r="W74" s="60">
        <f t="shared" si="0"/>
        <v>18.140000000000001</v>
      </c>
      <c r="X74" s="60">
        <f t="shared" si="0"/>
        <v>16.219999999999999</v>
      </c>
      <c r="Y74" s="60">
        <f t="shared" si="0"/>
        <v>10.654</v>
      </c>
      <c r="Z74" s="60">
        <f t="shared" si="0"/>
        <v>6.5800000000000001</v>
      </c>
      <c r="AA74" s="60">
        <f t="shared" si="0"/>
        <v>7.2640000000000002</v>
      </c>
      <c r="AB74" s="61">
        <f t="shared" si="0"/>
        <v>8.5239999999999991</v>
      </c>
    </row>
    <row r="75" ht="16.5">
      <c r="A75" s="34"/>
      <c r="B75" s="53">
        <v>46024</v>
      </c>
      <c r="C75" s="58">
        <f>SUMIF(E75:AB75,"&gt;0")</f>
        <v>255.48399999999995</v>
      </c>
      <c r="D75" s="59">
        <f>SUMIF(E75:AB75,"&lt;0")</f>
        <v>0</v>
      </c>
      <c r="E75" s="60">
        <f t="shared" ref="E75:AB75" si="1">E5+ABS(E40)</f>
        <v>9.5579999999999998</v>
      </c>
      <c r="F75" s="60">
        <f t="shared" si="1"/>
        <v>0.39000000000000001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16.754000000000001</v>
      </c>
      <c r="L75" s="60">
        <f t="shared" si="1"/>
        <v>3.25</v>
      </c>
      <c r="M75" s="60">
        <f t="shared" si="1"/>
        <v>17.850000000000001</v>
      </c>
      <c r="N75" s="60">
        <f t="shared" si="1"/>
        <v>18.600000000000001</v>
      </c>
      <c r="O75" s="60">
        <f t="shared" si="1"/>
        <v>17.350000000000001</v>
      </c>
      <c r="P75" s="60">
        <f t="shared" si="1"/>
        <v>16.666</v>
      </c>
      <c r="Q75" s="60">
        <f t="shared" si="1"/>
        <v>18.390000000000001</v>
      </c>
      <c r="R75" s="60">
        <f t="shared" si="1"/>
        <v>11.618</v>
      </c>
      <c r="S75" s="60">
        <f t="shared" si="1"/>
        <v>3.9460000000000002</v>
      </c>
      <c r="T75" s="60">
        <f t="shared" si="1"/>
        <v>10.254</v>
      </c>
      <c r="U75" s="60">
        <f t="shared" si="1"/>
        <v>18.190000000000001</v>
      </c>
      <c r="V75" s="60">
        <f t="shared" si="1"/>
        <v>18.48</v>
      </c>
      <c r="W75" s="60">
        <f t="shared" si="1"/>
        <v>18.128</v>
      </c>
      <c r="X75" s="60">
        <f t="shared" si="1"/>
        <v>18.036000000000001</v>
      </c>
      <c r="Y75" s="60">
        <f t="shared" si="1"/>
        <v>11.726000000000001</v>
      </c>
      <c r="Z75" s="60">
        <f t="shared" si="1"/>
        <v>9.4380000000000006</v>
      </c>
      <c r="AA75" s="60">
        <f t="shared" si="1"/>
        <v>7.4340000000000002</v>
      </c>
      <c r="AB75" s="62">
        <f t="shared" si="1"/>
        <v>9.4260000000000002</v>
      </c>
    </row>
    <row r="76" ht="16.5">
      <c r="A76" s="34"/>
      <c r="B76" s="53">
        <v>46025</v>
      </c>
      <c r="C76" s="58">
        <f>SUMIF(E76:AB76,"&gt;0")</f>
        <v>203.98999999999998</v>
      </c>
      <c r="D76" s="59">
        <f>SUMIF(E76:AB76,"&lt;0")</f>
        <v>0</v>
      </c>
      <c r="E76" s="60">
        <f t="shared" ref="E76:AB76" si="2">E6+ABS(E41)</f>
        <v>2.0019999999999998</v>
      </c>
      <c r="F76" s="60">
        <f t="shared" si="2"/>
        <v>0.30399999999999999</v>
      </c>
      <c r="G76" s="60">
        <f t="shared" si="2"/>
        <v>3</v>
      </c>
      <c r="H76" s="60">
        <f t="shared" si="2"/>
        <v>2.4319999999999999</v>
      </c>
      <c r="I76" s="60">
        <f t="shared" si="2"/>
        <v>3</v>
      </c>
      <c r="J76" s="60">
        <f t="shared" si="2"/>
        <v>1.9119999999999999</v>
      </c>
      <c r="K76" s="60">
        <f t="shared" si="2"/>
        <v>3</v>
      </c>
      <c r="L76" s="60">
        <f t="shared" si="2"/>
        <v>9.1100000000000012</v>
      </c>
      <c r="M76" s="60">
        <f t="shared" si="2"/>
        <v>17.949999999999999</v>
      </c>
      <c r="N76" s="60">
        <f t="shared" si="2"/>
        <v>4.032</v>
      </c>
      <c r="O76" s="60">
        <f t="shared" si="2"/>
        <v>13.946</v>
      </c>
      <c r="P76" s="60">
        <f t="shared" si="2"/>
        <v>7.8940000000000001</v>
      </c>
      <c r="Q76" s="60">
        <f t="shared" si="2"/>
        <v>5.9560000000000004</v>
      </c>
      <c r="R76" s="60">
        <f t="shared" si="2"/>
        <v>7.4880000000000004</v>
      </c>
      <c r="S76" s="60">
        <f t="shared" si="2"/>
        <v>5.7140000000000004</v>
      </c>
      <c r="T76" s="60">
        <f t="shared" si="2"/>
        <v>2.988</v>
      </c>
      <c r="U76" s="60">
        <f t="shared" si="2"/>
        <v>15.023999999999999</v>
      </c>
      <c r="V76" s="60">
        <f t="shared" si="2"/>
        <v>15.442</v>
      </c>
      <c r="W76" s="60">
        <f t="shared" si="2"/>
        <v>15.894</v>
      </c>
      <c r="X76" s="60">
        <f t="shared" si="2"/>
        <v>14.388</v>
      </c>
      <c r="Y76" s="60">
        <f t="shared" si="2"/>
        <v>11.804</v>
      </c>
      <c r="Z76" s="60">
        <f t="shared" si="2"/>
        <v>15.064</v>
      </c>
      <c r="AA76" s="60">
        <f t="shared" si="2"/>
        <v>15.624000000000001</v>
      </c>
      <c r="AB76" s="62">
        <f t="shared" si="2"/>
        <v>10.022</v>
      </c>
    </row>
    <row r="77" ht="16.5">
      <c r="A77" s="34"/>
      <c r="B77" s="53">
        <v>46026</v>
      </c>
      <c r="C77" s="58">
        <f>SUMIF(E77:AB77,"&gt;0")</f>
        <v>205.95799999999997</v>
      </c>
      <c r="D77" s="59">
        <f>SUMIF(E77:AB77,"&lt;0")</f>
        <v>0</v>
      </c>
      <c r="E77" s="60">
        <f t="shared" ref="E77:AB77" si="3">E7+ABS(E42)</f>
        <v>14.529999999999999</v>
      </c>
      <c r="F77" s="60">
        <f t="shared" si="3"/>
        <v>11.916</v>
      </c>
      <c r="G77" s="60">
        <f t="shared" si="3"/>
        <v>0</v>
      </c>
      <c r="H77" s="60">
        <f t="shared" si="3"/>
        <v>0</v>
      </c>
      <c r="I77" s="60">
        <f t="shared" si="3"/>
        <v>0</v>
      </c>
      <c r="J77" s="60">
        <f t="shared" si="3"/>
        <v>0</v>
      </c>
      <c r="K77" s="60">
        <f t="shared" si="3"/>
        <v>0</v>
      </c>
      <c r="L77" s="60">
        <f t="shared" si="3"/>
        <v>16.289999999999999</v>
      </c>
      <c r="M77" s="60">
        <f t="shared" si="3"/>
        <v>8.4000000000000004</v>
      </c>
      <c r="N77" s="60">
        <f t="shared" si="3"/>
        <v>10.140000000000001</v>
      </c>
      <c r="O77" s="60">
        <f t="shared" si="3"/>
        <v>17.68</v>
      </c>
      <c r="P77" s="60">
        <f t="shared" si="3"/>
        <v>8.3559999999999999</v>
      </c>
      <c r="Q77" s="60">
        <f t="shared" si="3"/>
        <v>14.752000000000001</v>
      </c>
      <c r="R77" s="60">
        <f t="shared" si="3"/>
        <v>8.3940000000000001</v>
      </c>
      <c r="S77" s="60">
        <f t="shared" si="3"/>
        <v>15.853999999999999</v>
      </c>
      <c r="T77" s="60">
        <f t="shared" si="3"/>
        <v>16.353999999999999</v>
      </c>
      <c r="U77" s="60">
        <f t="shared" si="3"/>
        <v>2.9140000000000001</v>
      </c>
      <c r="V77" s="60">
        <f t="shared" si="3"/>
        <v>11.821999999999999</v>
      </c>
      <c r="W77" s="60">
        <f t="shared" si="3"/>
        <v>2.4699999999999998</v>
      </c>
      <c r="X77" s="60">
        <f t="shared" si="3"/>
        <v>2.1139999999999999</v>
      </c>
      <c r="Y77" s="60">
        <f t="shared" si="3"/>
        <v>6.226</v>
      </c>
      <c r="Z77" s="60">
        <f t="shared" si="3"/>
        <v>12.712</v>
      </c>
      <c r="AA77" s="60">
        <f t="shared" si="3"/>
        <v>16.202000000000002</v>
      </c>
      <c r="AB77" s="62">
        <f t="shared" si="3"/>
        <v>8.8320000000000007</v>
      </c>
    </row>
    <row r="78" ht="16.5">
      <c r="A78" s="34"/>
      <c r="B78" s="53">
        <v>46027</v>
      </c>
      <c r="C78" s="58">
        <f>SUMIF(E78:AB78,"&gt;0")</f>
        <v>259.22800000000001</v>
      </c>
      <c r="D78" s="59">
        <f>SUMIF(E78:AB78,"&lt;0")</f>
        <v>0</v>
      </c>
      <c r="E78" s="60">
        <f t="shared" ref="E78:AB78" si="4">E8+ABS(E43)</f>
        <v>12.92</v>
      </c>
      <c r="F78" s="60">
        <f t="shared" si="4"/>
        <v>0</v>
      </c>
      <c r="G78" s="60">
        <f t="shared" si="4"/>
        <v>0</v>
      </c>
      <c r="H78" s="60">
        <f t="shared" si="4"/>
        <v>0</v>
      </c>
      <c r="I78" s="60">
        <f t="shared" si="4"/>
        <v>0</v>
      </c>
      <c r="J78" s="60">
        <f t="shared" si="4"/>
        <v>0</v>
      </c>
      <c r="K78" s="60">
        <f t="shared" si="4"/>
        <v>16.379999999999999</v>
      </c>
      <c r="L78" s="60">
        <f t="shared" si="4"/>
        <v>11.962</v>
      </c>
      <c r="M78" s="60">
        <f t="shared" si="4"/>
        <v>16.318000000000001</v>
      </c>
      <c r="N78" s="60">
        <f t="shared" si="4"/>
        <v>17.489999999999998</v>
      </c>
      <c r="O78" s="60">
        <f t="shared" si="4"/>
        <v>13.19</v>
      </c>
      <c r="P78" s="60">
        <f t="shared" si="4"/>
        <v>13.762</v>
      </c>
      <c r="Q78" s="60">
        <f t="shared" si="4"/>
        <v>15.970000000000001</v>
      </c>
      <c r="R78" s="60">
        <f t="shared" si="4"/>
        <v>10.318</v>
      </c>
      <c r="S78" s="60">
        <f t="shared" si="4"/>
        <v>12.384</v>
      </c>
      <c r="T78" s="60">
        <f t="shared" si="4"/>
        <v>13.936</v>
      </c>
      <c r="U78" s="60">
        <f t="shared" si="4"/>
        <v>6.6539999999999999</v>
      </c>
      <c r="V78" s="60">
        <f t="shared" si="4"/>
        <v>19</v>
      </c>
      <c r="W78" s="60">
        <f t="shared" si="4"/>
        <v>15.208</v>
      </c>
      <c r="X78" s="60">
        <f t="shared" si="4"/>
        <v>16.196000000000002</v>
      </c>
      <c r="Y78" s="60">
        <f t="shared" si="4"/>
        <v>12.4</v>
      </c>
      <c r="Z78" s="60">
        <f t="shared" si="4"/>
        <v>13.199999999999999</v>
      </c>
      <c r="AA78" s="60">
        <f t="shared" si="4"/>
        <v>13.92</v>
      </c>
      <c r="AB78" s="62">
        <f t="shared" si="4"/>
        <v>8.0199999999999996</v>
      </c>
    </row>
    <row r="79" ht="16.5">
      <c r="A79" s="34"/>
      <c r="B79" s="53">
        <v>46028</v>
      </c>
      <c r="C79" s="58">
        <f>SUMIF(E79:AB79,"&gt;0")</f>
        <v>150.63400000000001</v>
      </c>
      <c r="D79" s="59">
        <f>SUMIF(E79:AB79,"&lt;0")</f>
        <v>0</v>
      </c>
      <c r="E79" s="60">
        <f t="shared" ref="E79:AB79" si="5">E9+ABS(E44)</f>
        <v>0</v>
      </c>
      <c r="F79" s="60">
        <f t="shared" si="5"/>
        <v>0</v>
      </c>
      <c r="G79" s="60">
        <f t="shared" si="5"/>
        <v>0</v>
      </c>
      <c r="H79" s="60">
        <f t="shared" si="5"/>
        <v>0</v>
      </c>
      <c r="I79" s="60">
        <f t="shared" si="5"/>
        <v>0</v>
      </c>
      <c r="J79" s="60">
        <f t="shared" si="5"/>
        <v>0</v>
      </c>
      <c r="K79" s="60">
        <f t="shared" si="5"/>
        <v>0</v>
      </c>
      <c r="L79" s="60">
        <f t="shared" si="5"/>
        <v>0</v>
      </c>
      <c r="M79" s="60">
        <f t="shared" si="5"/>
        <v>0</v>
      </c>
      <c r="N79" s="60">
        <f t="shared" si="5"/>
        <v>0</v>
      </c>
      <c r="O79" s="60">
        <f t="shared" si="5"/>
        <v>0</v>
      </c>
      <c r="P79" s="60">
        <f t="shared" si="5"/>
        <v>9.5399999999999991</v>
      </c>
      <c r="Q79" s="60">
        <f t="shared" si="5"/>
        <v>13.256</v>
      </c>
      <c r="R79" s="60">
        <f t="shared" si="5"/>
        <v>19.18</v>
      </c>
      <c r="S79" s="60">
        <f t="shared" si="5"/>
        <v>7.9359999999999999</v>
      </c>
      <c r="T79" s="60">
        <f t="shared" si="5"/>
        <v>19.57</v>
      </c>
      <c r="U79" s="60">
        <f t="shared" si="5"/>
        <v>7.3659999999999997</v>
      </c>
      <c r="V79" s="60">
        <f t="shared" si="5"/>
        <v>15.736000000000001</v>
      </c>
      <c r="W79" s="60">
        <f t="shared" si="5"/>
        <v>15.69</v>
      </c>
      <c r="X79" s="60">
        <f t="shared" si="5"/>
        <v>12.013999999999999</v>
      </c>
      <c r="Y79" s="60">
        <f t="shared" si="5"/>
        <v>16.106000000000002</v>
      </c>
      <c r="Z79" s="60">
        <f t="shared" si="5"/>
        <v>14.24</v>
      </c>
      <c r="AA79" s="60">
        <f t="shared" si="5"/>
        <v>0</v>
      </c>
      <c r="AB79" s="62">
        <f t="shared" si="5"/>
        <v>0</v>
      </c>
    </row>
    <row r="80" ht="16.5">
      <c r="A80" s="34"/>
      <c r="B80" s="53">
        <v>46029</v>
      </c>
      <c r="C80" s="58">
        <f>SUMIF(E80:AB80,"&gt;0")</f>
        <v>200.20799999999997</v>
      </c>
      <c r="D80" s="59">
        <f>SUMIF(E80:AB80,"&lt;0")</f>
        <v>0</v>
      </c>
      <c r="E80" s="60">
        <f t="shared" ref="E80:AB80" si="6">E10+ABS(E45)</f>
        <v>0</v>
      </c>
      <c r="F80" s="60">
        <f t="shared" si="6"/>
        <v>0</v>
      </c>
      <c r="G80" s="60">
        <f t="shared" si="6"/>
        <v>0</v>
      </c>
      <c r="H80" s="60">
        <f t="shared" si="6"/>
        <v>0</v>
      </c>
      <c r="I80" s="60">
        <f t="shared" si="6"/>
        <v>0</v>
      </c>
      <c r="J80" s="60">
        <f t="shared" si="6"/>
        <v>0</v>
      </c>
      <c r="K80" s="60">
        <f t="shared" si="6"/>
        <v>0</v>
      </c>
      <c r="L80" s="60">
        <f t="shared" si="6"/>
        <v>0</v>
      </c>
      <c r="M80" s="60">
        <f t="shared" si="6"/>
        <v>12.01</v>
      </c>
      <c r="N80" s="60">
        <f t="shared" si="6"/>
        <v>13.66</v>
      </c>
      <c r="O80" s="60">
        <f t="shared" si="6"/>
        <v>16.260000000000002</v>
      </c>
      <c r="P80" s="60">
        <f t="shared" si="6"/>
        <v>8.8940000000000001</v>
      </c>
      <c r="Q80" s="60">
        <f t="shared" si="6"/>
        <v>15.016</v>
      </c>
      <c r="R80" s="60">
        <f t="shared" si="6"/>
        <v>9.0239999999999991</v>
      </c>
      <c r="S80" s="60">
        <f t="shared" si="6"/>
        <v>15.843999999999999</v>
      </c>
      <c r="T80" s="60">
        <f t="shared" si="6"/>
        <v>15.076000000000001</v>
      </c>
      <c r="U80" s="60">
        <f t="shared" si="6"/>
        <v>16.526</v>
      </c>
      <c r="V80" s="60">
        <f t="shared" si="6"/>
        <v>15.768000000000001</v>
      </c>
      <c r="W80" s="60">
        <f t="shared" si="6"/>
        <v>13.619999999999999</v>
      </c>
      <c r="X80" s="60">
        <f t="shared" si="6"/>
        <v>14.85</v>
      </c>
      <c r="Y80" s="60">
        <f t="shared" si="6"/>
        <v>15.1</v>
      </c>
      <c r="Z80" s="60">
        <f t="shared" si="6"/>
        <v>6.9700000000000006</v>
      </c>
      <c r="AA80" s="60">
        <f t="shared" si="6"/>
        <v>3.9399999999999999</v>
      </c>
      <c r="AB80" s="62">
        <f t="shared" si="6"/>
        <v>7.6500000000000004</v>
      </c>
    </row>
    <row r="81" ht="16.5">
      <c r="A81" s="34"/>
      <c r="B81" s="53">
        <v>46030</v>
      </c>
      <c r="C81" s="58">
        <f>SUMIF(E81:AB81,"&gt;0")</f>
        <v>146.32400000000001</v>
      </c>
      <c r="D81" s="59">
        <f>SUMIF(E81:AB81,"&lt;0")</f>
        <v>0</v>
      </c>
      <c r="E81" s="60">
        <f t="shared" ref="E81:AB81" si="7">E11+ABS(E46)</f>
        <v>11.426</v>
      </c>
      <c r="F81" s="60">
        <f t="shared" si="7"/>
        <v>2.6400000000000001</v>
      </c>
      <c r="G81" s="60">
        <f t="shared" si="7"/>
        <v>0</v>
      </c>
      <c r="H81" s="60">
        <f t="shared" si="7"/>
        <v>0</v>
      </c>
      <c r="I81" s="60">
        <f t="shared" si="7"/>
        <v>0</v>
      </c>
      <c r="J81" s="60">
        <f t="shared" si="7"/>
        <v>0</v>
      </c>
      <c r="K81" s="60">
        <f t="shared" si="7"/>
        <v>2.4100000000000001</v>
      </c>
      <c r="L81" s="60">
        <f t="shared" si="7"/>
        <v>4</v>
      </c>
      <c r="M81" s="60">
        <f t="shared" si="7"/>
        <v>0</v>
      </c>
      <c r="N81" s="60">
        <f t="shared" si="7"/>
        <v>15.978</v>
      </c>
      <c r="O81" s="60">
        <f t="shared" si="7"/>
        <v>7.0039999999999996</v>
      </c>
      <c r="P81" s="60">
        <f t="shared" si="7"/>
        <v>11.917999999999999</v>
      </c>
      <c r="Q81" s="60">
        <f t="shared" si="7"/>
        <v>10.244</v>
      </c>
      <c r="R81" s="60">
        <f t="shared" si="7"/>
        <v>7.282</v>
      </c>
      <c r="S81" s="60">
        <f t="shared" si="7"/>
        <v>4.7300000000000004</v>
      </c>
      <c r="T81" s="60">
        <f t="shared" si="7"/>
        <v>15.49</v>
      </c>
      <c r="U81" s="60">
        <f t="shared" si="7"/>
        <v>9.0960000000000001</v>
      </c>
      <c r="V81" s="60">
        <f t="shared" si="7"/>
        <v>15.31</v>
      </c>
      <c r="W81" s="60">
        <f t="shared" si="7"/>
        <v>9.6899999999999995</v>
      </c>
      <c r="X81" s="60">
        <f t="shared" si="7"/>
        <v>3.2519999999999998</v>
      </c>
      <c r="Y81" s="60">
        <f t="shared" si="7"/>
        <v>5.952</v>
      </c>
      <c r="Z81" s="60">
        <f t="shared" si="7"/>
        <v>3.4700000000000002</v>
      </c>
      <c r="AA81" s="60">
        <f t="shared" si="7"/>
        <v>1.1200000000000001</v>
      </c>
      <c r="AB81" s="62">
        <f t="shared" si="7"/>
        <v>5.3120000000000003</v>
      </c>
    </row>
    <row r="82" ht="16.5">
      <c r="A82" s="34"/>
      <c r="B82" s="53">
        <v>46031</v>
      </c>
      <c r="C82" s="58">
        <f>SUMIF(E82:AB82,"&gt;0")</f>
        <v>195.97399999999999</v>
      </c>
      <c r="D82" s="59">
        <f>SUMIF(E82:AB82,"&lt;0")</f>
        <v>0</v>
      </c>
      <c r="E82" s="60">
        <f t="shared" ref="E82:AB82" si="8">E12+ABS(E47)</f>
        <v>3.9300000000000002</v>
      </c>
      <c r="F82" s="60">
        <f t="shared" si="8"/>
        <v>0</v>
      </c>
      <c r="G82" s="60">
        <f t="shared" si="8"/>
        <v>0</v>
      </c>
      <c r="H82" s="60">
        <f t="shared" si="8"/>
        <v>0</v>
      </c>
      <c r="I82" s="60">
        <f t="shared" si="8"/>
        <v>0</v>
      </c>
      <c r="J82" s="60">
        <f t="shared" si="8"/>
        <v>0</v>
      </c>
      <c r="K82" s="60">
        <f t="shared" si="8"/>
        <v>12.73</v>
      </c>
      <c r="L82" s="60">
        <f t="shared" si="8"/>
        <v>3.714</v>
      </c>
      <c r="M82" s="60">
        <f t="shared" si="8"/>
        <v>5.8300000000000001</v>
      </c>
      <c r="N82" s="60">
        <f t="shared" si="8"/>
        <v>12.84</v>
      </c>
      <c r="O82" s="60">
        <f t="shared" si="8"/>
        <v>13.109999999999999</v>
      </c>
      <c r="P82" s="60">
        <f t="shared" si="8"/>
        <v>12.73</v>
      </c>
      <c r="Q82" s="60">
        <f t="shared" si="8"/>
        <v>10.279999999999999</v>
      </c>
      <c r="R82" s="60">
        <f t="shared" si="8"/>
        <v>14.25</v>
      </c>
      <c r="S82" s="60">
        <f t="shared" si="8"/>
        <v>15.672000000000001</v>
      </c>
      <c r="T82" s="60">
        <f t="shared" si="8"/>
        <v>10.384</v>
      </c>
      <c r="U82" s="60">
        <f t="shared" si="8"/>
        <v>15.779999999999999</v>
      </c>
      <c r="V82" s="60">
        <f t="shared" si="8"/>
        <v>15.789999999999999</v>
      </c>
      <c r="W82" s="60">
        <f t="shared" si="8"/>
        <v>15.536</v>
      </c>
      <c r="X82" s="60">
        <f t="shared" si="8"/>
        <v>6.6840000000000002</v>
      </c>
      <c r="Y82" s="60">
        <f t="shared" si="8"/>
        <v>11.56</v>
      </c>
      <c r="Z82" s="60">
        <f t="shared" si="8"/>
        <v>0.70199999999999996</v>
      </c>
      <c r="AA82" s="60">
        <f t="shared" si="8"/>
        <v>6.3879999999999999</v>
      </c>
      <c r="AB82" s="62">
        <f t="shared" si="8"/>
        <v>8.0640000000000001</v>
      </c>
    </row>
    <row r="83" ht="16.5">
      <c r="A83" s="34"/>
      <c r="B83" s="53">
        <v>46032</v>
      </c>
      <c r="C83" s="58">
        <f>SUMIF(E83:AB83,"&gt;0")</f>
        <v>268.55399999999997</v>
      </c>
      <c r="D83" s="59">
        <f>SUMIF(E83:AB83,"&lt;0")</f>
        <v>0</v>
      </c>
      <c r="E83" s="60">
        <f t="shared" ref="E83:AB83" si="9">E13+ABS(E48)</f>
        <v>3.4700000000000002</v>
      </c>
      <c r="F83" s="60">
        <f t="shared" si="9"/>
        <v>1.1399999999999999</v>
      </c>
      <c r="G83" s="60">
        <f t="shared" si="9"/>
        <v>3.27</v>
      </c>
      <c r="H83" s="60">
        <f t="shared" si="9"/>
        <v>3.46</v>
      </c>
      <c r="I83" s="60">
        <f t="shared" si="9"/>
        <v>3.6099999999999999</v>
      </c>
      <c r="J83" s="60">
        <f t="shared" si="9"/>
        <v>1.0800000000000001</v>
      </c>
      <c r="K83" s="60">
        <f t="shared" si="9"/>
        <v>7.0999999999999996</v>
      </c>
      <c r="L83" s="60">
        <f t="shared" si="9"/>
        <v>15.01</v>
      </c>
      <c r="M83" s="60">
        <f t="shared" si="9"/>
        <v>7.5119999999999996</v>
      </c>
      <c r="N83" s="60">
        <f t="shared" si="9"/>
        <v>18.850000000000001</v>
      </c>
      <c r="O83" s="60">
        <f t="shared" si="9"/>
        <v>18.734000000000002</v>
      </c>
      <c r="P83" s="60">
        <f t="shared" si="9"/>
        <v>15.173999999999999</v>
      </c>
      <c r="Q83" s="60">
        <f t="shared" si="9"/>
        <v>7.7160000000000002</v>
      </c>
      <c r="R83" s="60">
        <f t="shared" si="9"/>
        <v>16.111999999999998</v>
      </c>
      <c r="S83" s="60">
        <f t="shared" si="9"/>
        <v>19.18</v>
      </c>
      <c r="T83" s="60">
        <f t="shared" si="9"/>
        <v>12.206</v>
      </c>
      <c r="U83" s="60">
        <f t="shared" si="9"/>
        <v>9.9819999999999993</v>
      </c>
      <c r="V83" s="60">
        <f t="shared" si="9"/>
        <v>16.032</v>
      </c>
      <c r="W83" s="60">
        <f t="shared" si="9"/>
        <v>7.2279999999999998</v>
      </c>
      <c r="X83" s="60">
        <f t="shared" si="9"/>
        <v>18.57</v>
      </c>
      <c r="Y83" s="60">
        <f t="shared" si="9"/>
        <v>15.135999999999999</v>
      </c>
      <c r="Z83" s="60">
        <f t="shared" si="9"/>
        <v>18.66</v>
      </c>
      <c r="AA83" s="60">
        <f t="shared" si="9"/>
        <v>9.6419999999999995</v>
      </c>
      <c r="AB83" s="62">
        <f t="shared" si="9"/>
        <v>19.68</v>
      </c>
    </row>
    <row r="84" ht="16.5">
      <c r="A84" s="34"/>
      <c r="B84" s="53">
        <v>46033</v>
      </c>
      <c r="C84" s="58">
        <f>SUMIF(E84:AB84,"&gt;0")</f>
        <v>289.21199999999999</v>
      </c>
      <c r="D84" s="59">
        <f>SUMIF(E84:AB84,"&lt;0")</f>
        <v>0</v>
      </c>
      <c r="E84" s="60">
        <f t="shared" ref="E84:AB84" si="10">E14+ABS(E49)</f>
        <v>20.050000000000001</v>
      </c>
      <c r="F84" s="60">
        <f t="shared" si="10"/>
        <v>0.56000000000000005</v>
      </c>
      <c r="G84" s="60">
        <f t="shared" si="10"/>
        <v>2.8399999999999999</v>
      </c>
      <c r="H84" s="60">
        <f t="shared" si="10"/>
        <v>2.7999999999999998</v>
      </c>
      <c r="I84" s="60">
        <f t="shared" si="10"/>
        <v>3.5899999999999999</v>
      </c>
      <c r="J84" s="60">
        <f t="shared" si="10"/>
        <v>3.8999999999999999</v>
      </c>
      <c r="K84" s="60">
        <f t="shared" si="10"/>
        <v>3.9100000000000001</v>
      </c>
      <c r="L84" s="60">
        <f t="shared" si="10"/>
        <v>3.9100000000000001</v>
      </c>
      <c r="M84" s="60">
        <f t="shared" si="10"/>
        <v>9.3740000000000006</v>
      </c>
      <c r="N84" s="60">
        <f t="shared" si="10"/>
        <v>18.744</v>
      </c>
      <c r="O84" s="60">
        <f t="shared" si="10"/>
        <v>19.100000000000001</v>
      </c>
      <c r="P84" s="60">
        <f t="shared" si="10"/>
        <v>2.6699999999999999</v>
      </c>
      <c r="Q84" s="60">
        <f t="shared" si="10"/>
        <v>6.0659999999999998</v>
      </c>
      <c r="R84" s="60">
        <f t="shared" si="10"/>
        <v>10.878</v>
      </c>
      <c r="S84" s="60">
        <f t="shared" si="10"/>
        <v>18.969999999999999</v>
      </c>
      <c r="T84" s="60">
        <f t="shared" si="10"/>
        <v>19.09</v>
      </c>
      <c r="U84" s="60">
        <f t="shared" si="10"/>
        <v>19.079999999999998</v>
      </c>
      <c r="V84" s="60">
        <f t="shared" si="10"/>
        <v>19.059999999999999</v>
      </c>
      <c r="W84" s="60">
        <f t="shared" si="10"/>
        <v>18.989999999999998</v>
      </c>
      <c r="X84" s="60">
        <f t="shared" si="10"/>
        <v>19.07</v>
      </c>
      <c r="Y84" s="60">
        <f t="shared" si="10"/>
        <v>19</v>
      </c>
      <c r="Z84" s="60">
        <f t="shared" si="10"/>
        <v>19</v>
      </c>
      <c r="AA84" s="60">
        <f t="shared" si="10"/>
        <v>18.75</v>
      </c>
      <c r="AB84" s="62">
        <f t="shared" si="10"/>
        <v>9.8100000000000005</v>
      </c>
    </row>
    <row r="85" ht="16.5">
      <c r="A85" s="34"/>
      <c r="B85" s="53">
        <v>46034</v>
      </c>
      <c r="C85" s="58">
        <f>SUMIF(E85:AB85,"&gt;0")</f>
        <v>238.99399999999997</v>
      </c>
      <c r="D85" s="59">
        <f>SUMIF(E85:AB85,"&lt;0")</f>
        <v>0</v>
      </c>
      <c r="E85" s="60">
        <f t="shared" ref="E85:AB85" si="11">E15+ABS(E50)</f>
        <v>15.602</v>
      </c>
      <c r="F85" s="60">
        <f t="shared" si="11"/>
        <v>2.6800000000000002</v>
      </c>
      <c r="G85" s="60">
        <f t="shared" si="11"/>
        <v>2.7200000000000002</v>
      </c>
      <c r="H85" s="60">
        <f t="shared" si="11"/>
        <v>2.2200000000000002</v>
      </c>
      <c r="I85" s="60">
        <f t="shared" si="11"/>
        <v>1.27</v>
      </c>
      <c r="J85" s="60">
        <f t="shared" si="11"/>
        <v>2.5699999999999998</v>
      </c>
      <c r="K85" s="60">
        <f t="shared" si="11"/>
        <v>13.272</v>
      </c>
      <c r="L85" s="60">
        <f t="shared" si="11"/>
        <v>18.140000000000001</v>
      </c>
      <c r="M85" s="60">
        <f t="shared" si="11"/>
        <v>16.09</v>
      </c>
      <c r="N85" s="60">
        <f t="shared" si="11"/>
        <v>5.3239999999999998</v>
      </c>
      <c r="O85" s="60">
        <f t="shared" si="11"/>
        <v>18.109999999999999</v>
      </c>
      <c r="P85" s="60">
        <f t="shared" si="11"/>
        <v>15.734</v>
      </c>
      <c r="Q85" s="60">
        <f t="shared" si="11"/>
        <v>17.309999999999999</v>
      </c>
      <c r="R85" s="60">
        <f t="shared" si="11"/>
        <v>1.4980000000000002</v>
      </c>
      <c r="S85" s="60">
        <f t="shared" si="11"/>
        <v>7.4219999999999997</v>
      </c>
      <c r="T85" s="60">
        <f t="shared" si="11"/>
        <v>5.9779999999999998</v>
      </c>
      <c r="U85" s="60">
        <f t="shared" si="11"/>
        <v>5.6200000000000001</v>
      </c>
      <c r="V85" s="60">
        <f t="shared" si="11"/>
        <v>19.079999999999998</v>
      </c>
      <c r="W85" s="60">
        <f t="shared" si="11"/>
        <v>19</v>
      </c>
      <c r="X85" s="60">
        <f t="shared" si="11"/>
        <v>18.899999999999999</v>
      </c>
      <c r="Y85" s="60">
        <f t="shared" si="11"/>
        <v>6.8899999999999997</v>
      </c>
      <c r="Z85" s="60">
        <f t="shared" si="11"/>
        <v>4.1479999999999997</v>
      </c>
      <c r="AA85" s="60">
        <f t="shared" si="11"/>
        <v>16.861999999999998</v>
      </c>
      <c r="AB85" s="62">
        <f t="shared" si="11"/>
        <v>2.5539999999999998</v>
      </c>
    </row>
    <row r="86" ht="16.5">
      <c r="A86" s="34"/>
      <c r="B86" s="53">
        <v>46035</v>
      </c>
      <c r="C86" s="58">
        <f>SUMIF(E86:AB86,"&gt;0")</f>
        <v>303.06600000000003</v>
      </c>
      <c r="D86" s="59">
        <f>SUMIF(E86:AB86,"&lt;0")</f>
        <v>0</v>
      </c>
      <c r="E86" s="60">
        <f t="shared" ref="E86:AB86" si="12">E16+ABS(E51)</f>
        <v>3.0379999999999998</v>
      </c>
      <c r="F86" s="60">
        <f t="shared" si="12"/>
        <v>5.508</v>
      </c>
      <c r="G86" s="60">
        <f t="shared" si="12"/>
        <v>6.54</v>
      </c>
      <c r="H86" s="60">
        <f t="shared" si="12"/>
        <v>1.02</v>
      </c>
      <c r="I86" s="60">
        <f t="shared" si="12"/>
        <v>2.9300000000000002</v>
      </c>
      <c r="J86" s="60">
        <f t="shared" si="12"/>
        <v>2.6499999999999999</v>
      </c>
      <c r="K86" s="60">
        <f t="shared" si="12"/>
        <v>18.41</v>
      </c>
      <c r="L86" s="60">
        <f t="shared" si="12"/>
        <v>14.24</v>
      </c>
      <c r="M86" s="60">
        <f t="shared" si="12"/>
        <v>18.719999999999999</v>
      </c>
      <c r="N86" s="60">
        <f t="shared" si="12"/>
        <v>18.82</v>
      </c>
      <c r="O86" s="60">
        <f t="shared" si="12"/>
        <v>18.82</v>
      </c>
      <c r="P86" s="60">
        <f t="shared" si="12"/>
        <v>18.699999999999999</v>
      </c>
      <c r="Q86" s="60">
        <f t="shared" si="12"/>
        <v>8.4199999999999999</v>
      </c>
      <c r="R86" s="60">
        <f t="shared" si="12"/>
        <v>16.469999999999999</v>
      </c>
      <c r="S86" s="60">
        <f t="shared" si="12"/>
        <v>17.25</v>
      </c>
      <c r="T86" s="60">
        <f t="shared" si="12"/>
        <v>4.7060000000000004</v>
      </c>
      <c r="U86" s="60">
        <f t="shared" si="12"/>
        <v>18.27</v>
      </c>
      <c r="V86" s="60">
        <f t="shared" si="12"/>
        <v>18.440000000000001</v>
      </c>
      <c r="W86" s="60">
        <f t="shared" si="12"/>
        <v>18.5</v>
      </c>
      <c r="X86" s="60">
        <f t="shared" si="12"/>
        <v>18.489999999999998</v>
      </c>
      <c r="Y86" s="60">
        <f t="shared" si="12"/>
        <v>18.48</v>
      </c>
      <c r="Z86" s="60">
        <f t="shared" si="12"/>
        <v>7.8120000000000003</v>
      </c>
      <c r="AA86" s="60">
        <f t="shared" si="12"/>
        <v>14.124000000000001</v>
      </c>
      <c r="AB86" s="62">
        <f t="shared" si="12"/>
        <v>12.708</v>
      </c>
    </row>
    <row r="87" ht="16.5">
      <c r="A87" s="34"/>
      <c r="B87" s="53">
        <v>46036</v>
      </c>
      <c r="C87" s="58">
        <f>SUMIF(E87:AB87,"&gt;0")</f>
        <v>314.91000000000008</v>
      </c>
      <c r="D87" s="59">
        <f>SUMIF(E87:AB87,"&lt;0")</f>
        <v>0</v>
      </c>
      <c r="E87" s="60">
        <f t="shared" ref="E87:AB87" si="13">E17+ABS(E52)</f>
        <v>13.044</v>
      </c>
      <c r="F87" s="60">
        <f t="shared" si="13"/>
        <v>19.219999999999999</v>
      </c>
      <c r="G87" s="60">
        <f t="shared" si="13"/>
        <v>19.449999999999999</v>
      </c>
      <c r="H87" s="60">
        <f t="shared" si="13"/>
        <v>19.239999999999998</v>
      </c>
      <c r="I87" s="60">
        <f t="shared" si="13"/>
        <v>19.059999999999999</v>
      </c>
      <c r="J87" s="60">
        <f t="shared" si="13"/>
        <v>13.657999999999999</v>
      </c>
      <c r="K87" s="60">
        <f t="shared" si="13"/>
        <v>14.068</v>
      </c>
      <c r="L87" s="60">
        <f t="shared" si="13"/>
        <v>8.1839999999999993</v>
      </c>
      <c r="M87" s="60">
        <f t="shared" si="13"/>
        <v>8.3859999999999992</v>
      </c>
      <c r="N87" s="60">
        <f t="shared" si="13"/>
        <v>14.704000000000001</v>
      </c>
      <c r="O87" s="60">
        <f t="shared" si="13"/>
        <v>11.492000000000001</v>
      </c>
      <c r="P87" s="60">
        <f t="shared" si="13"/>
        <v>14.144</v>
      </c>
      <c r="Q87" s="60">
        <f t="shared" si="13"/>
        <v>15.092000000000001</v>
      </c>
      <c r="R87" s="60">
        <f t="shared" si="13"/>
        <v>15.208</v>
      </c>
      <c r="S87" s="60">
        <f t="shared" si="13"/>
        <v>8.4019999999999992</v>
      </c>
      <c r="T87" s="60">
        <f t="shared" si="13"/>
        <v>15.529999999999999</v>
      </c>
      <c r="U87" s="60">
        <f t="shared" si="13"/>
        <v>16.096</v>
      </c>
      <c r="V87" s="60">
        <f t="shared" si="13"/>
        <v>16.347999999999999</v>
      </c>
      <c r="W87" s="60">
        <f t="shared" si="13"/>
        <v>6.2380000000000004</v>
      </c>
      <c r="X87" s="60">
        <f t="shared" si="13"/>
        <v>3.1600000000000001</v>
      </c>
      <c r="Y87" s="60">
        <f t="shared" si="13"/>
        <v>7.3439999999999994</v>
      </c>
      <c r="Z87" s="60">
        <f t="shared" si="13"/>
        <v>18.489999999999998</v>
      </c>
      <c r="AA87" s="60">
        <f t="shared" si="13"/>
        <v>14.124000000000001</v>
      </c>
      <c r="AB87" s="62">
        <f t="shared" si="13"/>
        <v>4.2279999999999998</v>
      </c>
    </row>
    <row r="88" ht="16.5">
      <c r="A88" s="34"/>
      <c r="B88" s="53">
        <v>46037</v>
      </c>
      <c r="C88" s="58">
        <f>SUMIF(E88:AB88,"&gt;0")</f>
        <v>267.24400000000003</v>
      </c>
      <c r="D88" s="59">
        <f>SUMIF(E88:AB88,"&lt;0")</f>
        <v>0</v>
      </c>
      <c r="E88" s="60">
        <f t="shared" ref="E88:AB88" si="14">E18+ABS(E53)</f>
        <v>0.58399999999999996</v>
      </c>
      <c r="F88" s="60">
        <f t="shared" si="14"/>
        <v>1.246</v>
      </c>
      <c r="G88" s="60">
        <f t="shared" si="14"/>
        <v>18.829999999999998</v>
      </c>
      <c r="H88" s="60">
        <f t="shared" si="14"/>
        <v>13.449999999999999</v>
      </c>
      <c r="I88" s="60">
        <f t="shared" si="14"/>
        <v>13.19</v>
      </c>
      <c r="J88" s="60">
        <f t="shared" si="14"/>
        <v>10.69</v>
      </c>
      <c r="K88" s="60">
        <f t="shared" si="14"/>
        <v>10.545999999999999</v>
      </c>
      <c r="L88" s="60">
        <f t="shared" si="14"/>
        <v>1.3380000000000001</v>
      </c>
      <c r="M88" s="60">
        <f t="shared" si="14"/>
        <v>5.492</v>
      </c>
      <c r="N88" s="60">
        <f t="shared" si="14"/>
        <v>5.758</v>
      </c>
      <c r="O88" s="60">
        <f t="shared" si="14"/>
        <v>15.178000000000001</v>
      </c>
      <c r="P88" s="60">
        <f t="shared" si="14"/>
        <v>15.926</v>
      </c>
      <c r="Q88" s="60">
        <f t="shared" si="14"/>
        <v>16.370000000000001</v>
      </c>
      <c r="R88" s="60">
        <f t="shared" si="14"/>
        <v>16.780000000000001</v>
      </c>
      <c r="S88" s="60">
        <f t="shared" si="14"/>
        <v>16.422000000000001</v>
      </c>
      <c r="T88" s="60">
        <f t="shared" si="14"/>
        <v>16.300000000000001</v>
      </c>
      <c r="U88" s="60">
        <f t="shared" si="14"/>
        <v>2.1999999999999997</v>
      </c>
      <c r="V88" s="60">
        <f t="shared" si="14"/>
        <v>8.5060000000000002</v>
      </c>
      <c r="W88" s="60">
        <f t="shared" si="14"/>
        <v>17.25</v>
      </c>
      <c r="X88" s="60">
        <f t="shared" si="14"/>
        <v>18.25</v>
      </c>
      <c r="Y88" s="60">
        <f t="shared" si="14"/>
        <v>15.452</v>
      </c>
      <c r="Z88" s="60">
        <f t="shared" si="14"/>
        <v>18.170000000000002</v>
      </c>
      <c r="AA88" s="60">
        <f t="shared" si="14"/>
        <v>8.3719999999999999</v>
      </c>
      <c r="AB88" s="62">
        <f t="shared" si="14"/>
        <v>0.94399999999999995</v>
      </c>
    </row>
    <row r="89" ht="16.5">
      <c r="A89" s="34"/>
      <c r="B89" s="53">
        <v>46038</v>
      </c>
      <c r="C89" s="58">
        <f>SUMIF(E89:AB89,"&gt;0")</f>
        <v>304.92000000000002</v>
      </c>
      <c r="D89" s="59">
        <f>SUMIF(E89:AB89,"&lt;0")</f>
        <v>0</v>
      </c>
      <c r="E89" s="60">
        <f t="shared" ref="E89:AB89" si="15">E19+ABS(E54)</f>
        <v>14.94</v>
      </c>
      <c r="F89" s="60">
        <f t="shared" si="15"/>
        <v>4.6920000000000002</v>
      </c>
      <c r="G89" s="60">
        <f t="shared" si="15"/>
        <v>19.010000000000002</v>
      </c>
      <c r="H89" s="60">
        <f t="shared" si="15"/>
        <v>18.809999999999999</v>
      </c>
      <c r="I89" s="60">
        <f t="shared" si="15"/>
        <v>19.16</v>
      </c>
      <c r="J89" s="60">
        <f t="shared" si="15"/>
        <v>8.9900000000000002</v>
      </c>
      <c r="K89" s="60">
        <f t="shared" si="15"/>
        <v>9.0660000000000007</v>
      </c>
      <c r="L89" s="60">
        <f t="shared" si="15"/>
        <v>15.954000000000001</v>
      </c>
      <c r="M89" s="60">
        <f t="shared" si="15"/>
        <v>18.239999999999998</v>
      </c>
      <c r="N89" s="60">
        <f t="shared" si="15"/>
        <v>2.1800000000000002</v>
      </c>
      <c r="O89" s="60">
        <f t="shared" si="15"/>
        <v>13.092000000000001</v>
      </c>
      <c r="P89" s="60">
        <f t="shared" si="15"/>
        <v>13.343999999999999</v>
      </c>
      <c r="Q89" s="60">
        <f t="shared" si="15"/>
        <v>19.16</v>
      </c>
      <c r="R89" s="60">
        <f t="shared" si="15"/>
        <v>16.282</v>
      </c>
      <c r="S89" s="60">
        <f t="shared" si="15"/>
        <v>15.949999999999999</v>
      </c>
      <c r="T89" s="60">
        <f t="shared" si="15"/>
        <v>11.74</v>
      </c>
      <c r="U89" s="60">
        <f t="shared" si="15"/>
        <v>13.648</v>
      </c>
      <c r="V89" s="60">
        <f t="shared" si="15"/>
        <v>15.02</v>
      </c>
      <c r="W89" s="60">
        <f t="shared" si="15"/>
        <v>3.2959999999999998</v>
      </c>
      <c r="X89" s="60">
        <f t="shared" si="15"/>
        <v>8.6519999999999992</v>
      </c>
      <c r="Y89" s="60">
        <f t="shared" si="15"/>
        <v>12.538</v>
      </c>
      <c r="Z89" s="60">
        <f t="shared" si="15"/>
        <v>18.242000000000001</v>
      </c>
      <c r="AA89" s="60">
        <f t="shared" si="15"/>
        <v>6.9139999999999997</v>
      </c>
      <c r="AB89" s="62">
        <f t="shared" si="15"/>
        <v>6</v>
      </c>
    </row>
    <row r="90" ht="16.5">
      <c r="A90" s="34"/>
      <c r="B90" s="53">
        <v>46039</v>
      </c>
      <c r="C90" s="58">
        <f>SUMIF(E90:AB90,"&gt;0")</f>
        <v>220.91200000000001</v>
      </c>
      <c r="D90" s="59">
        <f>SUMIF(E90:AB90,"&lt;0")</f>
        <v>0</v>
      </c>
      <c r="E90" s="60">
        <f t="shared" ref="E90:AB90" si="16">E20+ABS(E55)</f>
        <v>2.0219999999999998</v>
      </c>
      <c r="F90" s="60">
        <f t="shared" si="16"/>
        <v>5.742</v>
      </c>
      <c r="G90" s="60">
        <f t="shared" si="16"/>
        <v>6.1399999999999997</v>
      </c>
      <c r="H90" s="60">
        <f t="shared" si="16"/>
        <v>7.4980000000000002</v>
      </c>
      <c r="I90" s="60">
        <f t="shared" si="16"/>
        <v>3.6059999999999999</v>
      </c>
      <c r="J90" s="60">
        <f t="shared" si="16"/>
        <v>2.6139999999999999</v>
      </c>
      <c r="K90" s="60">
        <f t="shared" si="16"/>
        <v>7.1900000000000004</v>
      </c>
      <c r="L90" s="60">
        <f t="shared" si="16"/>
        <v>13.609999999999999</v>
      </c>
      <c r="M90" s="60">
        <f t="shared" si="16"/>
        <v>1.5920000000000001</v>
      </c>
      <c r="N90" s="60">
        <f t="shared" si="16"/>
        <v>15.970000000000001</v>
      </c>
      <c r="O90" s="60">
        <f t="shared" si="16"/>
        <v>13.666</v>
      </c>
      <c r="P90" s="60">
        <f t="shared" si="16"/>
        <v>18.75</v>
      </c>
      <c r="Q90" s="60">
        <f t="shared" si="16"/>
        <v>18.59</v>
      </c>
      <c r="R90" s="60">
        <f t="shared" si="16"/>
        <v>14.366</v>
      </c>
      <c r="S90" s="60">
        <f t="shared" si="16"/>
        <v>1.1719999999999999</v>
      </c>
      <c r="T90" s="60">
        <f t="shared" si="16"/>
        <v>4.3860000000000001</v>
      </c>
      <c r="U90" s="60">
        <f t="shared" si="16"/>
        <v>5.3360000000000003</v>
      </c>
      <c r="V90" s="60">
        <f t="shared" si="16"/>
        <v>14.31</v>
      </c>
      <c r="W90" s="60">
        <f t="shared" si="16"/>
        <v>14.789999999999999</v>
      </c>
      <c r="X90" s="60">
        <f t="shared" si="16"/>
        <v>9.7919999999999998</v>
      </c>
      <c r="Y90" s="60">
        <f t="shared" si="16"/>
        <v>6.7359999999999998</v>
      </c>
      <c r="Z90" s="60">
        <f t="shared" si="16"/>
        <v>9.3360000000000003</v>
      </c>
      <c r="AA90" s="60">
        <f t="shared" si="16"/>
        <v>13.625999999999999</v>
      </c>
      <c r="AB90" s="62">
        <f t="shared" si="16"/>
        <v>10.071999999999999</v>
      </c>
    </row>
    <row r="91" ht="16.5">
      <c r="A91" s="34"/>
      <c r="B91" s="53">
        <v>46040</v>
      </c>
      <c r="C91" s="58">
        <f>SUMIF(E91:AB91,"&gt;0")</f>
        <v>238.32599999999996</v>
      </c>
      <c r="D91" s="59">
        <f>SUMIF(E91:AB91,"&lt;0")</f>
        <v>0</v>
      </c>
      <c r="E91" s="60">
        <f t="shared" ref="E91:AB91" si="17">E21+ABS(E56)</f>
        <v>5.8579999999999997</v>
      </c>
      <c r="F91" s="60">
        <f t="shared" si="17"/>
        <v>3.786</v>
      </c>
      <c r="G91" s="60">
        <f t="shared" si="17"/>
        <v>17.414000000000001</v>
      </c>
      <c r="H91" s="60">
        <f t="shared" si="17"/>
        <v>3.6560000000000001</v>
      </c>
      <c r="I91" s="60">
        <f t="shared" si="17"/>
        <v>14.592000000000001</v>
      </c>
      <c r="J91" s="60">
        <f t="shared" si="17"/>
        <v>10.536</v>
      </c>
      <c r="K91" s="60">
        <f t="shared" si="17"/>
        <v>5.6399999999999997</v>
      </c>
      <c r="L91" s="60">
        <f t="shared" si="17"/>
        <v>12.396000000000001</v>
      </c>
      <c r="M91" s="60">
        <f t="shared" si="17"/>
        <v>3.1399999999999997</v>
      </c>
      <c r="N91" s="60">
        <f t="shared" si="17"/>
        <v>12.731999999999999</v>
      </c>
      <c r="O91" s="60">
        <f t="shared" si="17"/>
        <v>15.028</v>
      </c>
      <c r="P91" s="60">
        <f t="shared" si="17"/>
        <v>15.054</v>
      </c>
      <c r="Q91" s="60">
        <f t="shared" si="17"/>
        <v>15.474</v>
      </c>
      <c r="R91" s="60">
        <f t="shared" si="17"/>
        <v>15.416</v>
      </c>
      <c r="S91" s="60">
        <f t="shared" si="17"/>
        <v>15.266</v>
      </c>
      <c r="T91" s="60">
        <f t="shared" si="17"/>
        <v>8.9160000000000004</v>
      </c>
      <c r="U91" s="60">
        <f t="shared" si="17"/>
        <v>1.98</v>
      </c>
      <c r="V91" s="60">
        <f t="shared" si="17"/>
        <v>9.1699999999999999</v>
      </c>
      <c r="W91" s="60">
        <f t="shared" si="17"/>
        <v>2.5720000000000001</v>
      </c>
      <c r="X91" s="60">
        <f t="shared" si="17"/>
        <v>9.3260000000000005</v>
      </c>
      <c r="Y91" s="60">
        <f t="shared" si="17"/>
        <v>5.2839999999999998</v>
      </c>
      <c r="Z91" s="60">
        <f t="shared" si="17"/>
        <v>8.016</v>
      </c>
      <c r="AA91" s="60">
        <f t="shared" si="17"/>
        <v>11.465999999999999</v>
      </c>
      <c r="AB91" s="62">
        <f t="shared" si="17"/>
        <v>15.608000000000001</v>
      </c>
    </row>
    <row r="92" ht="16.5">
      <c r="A92" s="34"/>
      <c r="B92" s="53">
        <v>46041</v>
      </c>
      <c r="C92" s="58">
        <f>SUMIF(E92:AB92,"&gt;0")</f>
        <v>328.48399999999998</v>
      </c>
      <c r="D92" s="59">
        <f>SUMIF(E92:AB92,"&lt;0")</f>
        <v>0</v>
      </c>
      <c r="E92" s="60">
        <f t="shared" ref="E92:AB92" si="18">E22+ABS(E57)</f>
        <v>7.6180000000000003</v>
      </c>
      <c r="F92" s="60">
        <f t="shared" si="18"/>
        <v>13.564</v>
      </c>
      <c r="G92" s="60">
        <f t="shared" si="18"/>
        <v>18.02</v>
      </c>
      <c r="H92" s="60">
        <f t="shared" si="18"/>
        <v>19.190000000000001</v>
      </c>
      <c r="I92" s="60">
        <f t="shared" si="18"/>
        <v>18.100000000000001</v>
      </c>
      <c r="J92" s="60">
        <f t="shared" si="18"/>
        <v>17.989999999999998</v>
      </c>
      <c r="K92" s="60">
        <f t="shared" si="18"/>
        <v>10.226000000000001</v>
      </c>
      <c r="L92" s="60">
        <f t="shared" si="18"/>
        <v>17.68</v>
      </c>
      <c r="M92" s="60">
        <f t="shared" si="18"/>
        <v>9.0380000000000003</v>
      </c>
      <c r="N92" s="60">
        <f t="shared" si="18"/>
        <v>11.91</v>
      </c>
      <c r="O92" s="60">
        <f t="shared" si="18"/>
        <v>2.0419999999999998</v>
      </c>
      <c r="P92" s="60">
        <f t="shared" si="18"/>
        <v>6.3419999999999996</v>
      </c>
      <c r="Q92" s="60">
        <f t="shared" si="18"/>
        <v>16.68</v>
      </c>
      <c r="R92" s="60">
        <f t="shared" si="18"/>
        <v>16.242000000000001</v>
      </c>
      <c r="S92" s="60">
        <f t="shared" si="18"/>
        <v>15.996</v>
      </c>
      <c r="T92" s="60">
        <f t="shared" si="18"/>
        <v>16.021999999999998</v>
      </c>
      <c r="U92" s="60">
        <f t="shared" si="18"/>
        <v>10.394</v>
      </c>
      <c r="V92" s="60">
        <f t="shared" si="18"/>
        <v>18.079999999999998</v>
      </c>
      <c r="W92" s="60">
        <f t="shared" si="18"/>
        <v>5.4199999999999999</v>
      </c>
      <c r="X92" s="60">
        <f t="shared" si="18"/>
        <v>13.302</v>
      </c>
      <c r="Y92" s="60">
        <f t="shared" si="18"/>
        <v>18.359999999999999</v>
      </c>
      <c r="Z92" s="60">
        <f t="shared" si="18"/>
        <v>18.390000000000001</v>
      </c>
      <c r="AA92" s="60">
        <f t="shared" si="18"/>
        <v>9.2479999999999993</v>
      </c>
      <c r="AB92" s="62">
        <f t="shared" si="18"/>
        <v>18.629999999999999</v>
      </c>
    </row>
    <row r="93" ht="16.5">
      <c r="A93" s="34"/>
      <c r="B93" s="53">
        <v>46042</v>
      </c>
      <c r="C93" s="58">
        <f>SUMIF(E93:AB93,"&gt;0")</f>
        <v>280.86399999999998</v>
      </c>
      <c r="D93" s="59">
        <f>SUMIF(E93:AB93,"&lt;0")</f>
        <v>0</v>
      </c>
      <c r="E93" s="60">
        <f t="shared" ref="E93:AB93" si="19">E23+ABS(E58)</f>
        <v>18.699999999999999</v>
      </c>
      <c r="F93" s="60">
        <f t="shared" si="19"/>
        <v>18.802</v>
      </c>
      <c r="G93" s="60">
        <f t="shared" si="19"/>
        <v>14.699999999999999</v>
      </c>
      <c r="H93" s="60">
        <f t="shared" si="19"/>
        <v>6.3399999999999999</v>
      </c>
      <c r="I93" s="60">
        <f t="shared" si="19"/>
        <v>15.25</v>
      </c>
      <c r="J93" s="60">
        <f t="shared" si="19"/>
        <v>17.609999999999999</v>
      </c>
      <c r="K93" s="60">
        <f t="shared" si="19"/>
        <v>16.780000000000001</v>
      </c>
      <c r="L93" s="60">
        <f t="shared" si="19"/>
        <v>18.390000000000001</v>
      </c>
      <c r="M93" s="60">
        <f t="shared" si="19"/>
        <v>1.1759999999999999</v>
      </c>
      <c r="N93" s="60">
        <f t="shared" si="19"/>
        <v>11.066000000000001</v>
      </c>
      <c r="O93" s="60">
        <f t="shared" si="19"/>
        <v>15.007999999999999</v>
      </c>
      <c r="P93" s="60">
        <f t="shared" si="19"/>
        <v>6.7439999999999998</v>
      </c>
      <c r="Q93" s="60">
        <f t="shared" si="19"/>
        <v>14.43</v>
      </c>
      <c r="R93" s="60">
        <f t="shared" si="19"/>
        <v>16.446000000000002</v>
      </c>
      <c r="S93" s="60">
        <f t="shared" si="19"/>
        <v>1.286</v>
      </c>
      <c r="T93" s="60">
        <f t="shared" si="19"/>
        <v>4.4299999999999997</v>
      </c>
      <c r="U93" s="60">
        <f t="shared" si="19"/>
        <v>2.54</v>
      </c>
      <c r="V93" s="60">
        <f t="shared" si="19"/>
        <v>16.873999999999999</v>
      </c>
      <c r="W93" s="60">
        <f t="shared" si="19"/>
        <v>17.329999999999998</v>
      </c>
      <c r="X93" s="60">
        <f t="shared" si="19"/>
        <v>15.76</v>
      </c>
      <c r="Y93" s="60">
        <f t="shared" si="19"/>
        <v>14.93</v>
      </c>
      <c r="Z93" s="60">
        <f t="shared" si="19"/>
        <v>4.8639999999999999</v>
      </c>
      <c r="AA93" s="60">
        <f t="shared" si="19"/>
        <v>7.0720000000000001</v>
      </c>
      <c r="AB93" s="62">
        <f t="shared" si="19"/>
        <v>4.3360000000000003</v>
      </c>
    </row>
    <row r="94" ht="16.5">
      <c r="A94" s="34"/>
      <c r="B94" s="53">
        <v>46043</v>
      </c>
      <c r="C94" s="58">
        <f>SUMIF(E94:AB94,"&gt;0")</f>
        <v>349.52400000000006</v>
      </c>
      <c r="D94" s="59">
        <f>SUMIF(E94:AB94,"&lt;0")</f>
        <v>0</v>
      </c>
      <c r="E94" s="60">
        <f t="shared" ref="E94:AB94" si="20">E24+ABS(E59)</f>
        <v>8.5700000000000003</v>
      </c>
      <c r="F94" s="60">
        <f t="shared" si="20"/>
        <v>11.09</v>
      </c>
      <c r="G94" s="60">
        <f t="shared" si="20"/>
        <v>15.007999999999999</v>
      </c>
      <c r="H94" s="60">
        <f t="shared" si="20"/>
        <v>5.1660000000000004</v>
      </c>
      <c r="I94" s="60">
        <f t="shared" si="20"/>
        <v>18.186</v>
      </c>
      <c r="J94" s="60">
        <f t="shared" si="20"/>
        <v>18.629999999999999</v>
      </c>
      <c r="K94" s="60">
        <f t="shared" si="20"/>
        <v>11.34</v>
      </c>
      <c r="L94" s="60">
        <f t="shared" si="20"/>
        <v>17.41</v>
      </c>
      <c r="M94" s="60">
        <f t="shared" si="20"/>
        <v>8.9499999999999993</v>
      </c>
      <c r="N94" s="60">
        <f t="shared" si="20"/>
        <v>5.5339999999999998</v>
      </c>
      <c r="O94" s="60">
        <f t="shared" si="20"/>
        <v>18.469999999999999</v>
      </c>
      <c r="P94" s="60">
        <f t="shared" si="20"/>
        <v>18.27</v>
      </c>
      <c r="Q94" s="60">
        <f t="shared" si="20"/>
        <v>2.6259999999999999</v>
      </c>
      <c r="R94" s="60">
        <f t="shared" si="20"/>
        <v>17.170000000000002</v>
      </c>
      <c r="S94" s="60">
        <f t="shared" si="20"/>
        <v>18.469999999999999</v>
      </c>
      <c r="T94" s="60">
        <f t="shared" si="20"/>
        <v>18.5</v>
      </c>
      <c r="U94" s="60">
        <f t="shared" si="20"/>
        <v>17.600000000000001</v>
      </c>
      <c r="V94" s="60">
        <f t="shared" si="20"/>
        <v>18.27</v>
      </c>
      <c r="W94" s="60">
        <f t="shared" si="20"/>
        <v>18.32</v>
      </c>
      <c r="X94" s="60">
        <f t="shared" si="20"/>
        <v>18.120000000000001</v>
      </c>
      <c r="Y94" s="60">
        <f t="shared" si="20"/>
        <v>18.239999999999998</v>
      </c>
      <c r="Z94" s="60">
        <f t="shared" si="20"/>
        <v>14.804</v>
      </c>
      <c r="AA94" s="60">
        <f t="shared" si="20"/>
        <v>12.369999999999999</v>
      </c>
      <c r="AB94" s="62">
        <f t="shared" si="20"/>
        <v>18.41</v>
      </c>
    </row>
    <row r="95" ht="16.5">
      <c r="A95" s="34"/>
      <c r="B95" s="53">
        <v>46044</v>
      </c>
      <c r="C95" s="58">
        <f>SUMIF(E95:AB95,"&gt;0")</f>
        <v>228.83799999999999</v>
      </c>
      <c r="D95" s="59">
        <f>SUMIF(E95:AB95,"&lt;0")</f>
        <v>0</v>
      </c>
      <c r="E95" s="60">
        <f t="shared" ref="E95:AB95" si="21">E25+ABS(E60)</f>
        <v>9.4619999999999997</v>
      </c>
      <c r="F95" s="60">
        <f t="shared" si="21"/>
        <v>4.3639999999999999</v>
      </c>
      <c r="G95" s="60">
        <f t="shared" si="21"/>
        <v>15.481999999999999</v>
      </c>
      <c r="H95" s="60">
        <f t="shared" si="21"/>
        <v>1.3280000000000001</v>
      </c>
      <c r="I95" s="60">
        <f t="shared" si="21"/>
        <v>2.1960000000000002</v>
      </c>
      <c r="J95" s="60">
        <f t="shared" si="21"/>
        <v>3.3620000000000001</v>
      </c>
      <c r="K95" s="60">
        <f t="shared" si="21"/>
        <v>17.719999999999999</v>
      </c>
      <c r="L95" s="60">
        <f t="shared" si="21"/>
        <v>9.8399999999999999</v>
      </c>
      <c r="M95" s="60">
        <f t="shared" si="21"/>
        <v>18.190000000000001</v>
      </c>
      <c r="N95" s="60">
        <f t="shared" si="21"/>
        <v>17.960000000000001</v>
      </c>
      <c r="O95" s="60">
        <f t="shared" si="21"/>
        <v>17.969999999999999</v>
      </c>
      <c r="P95" s="60">
        <f t="shared" si="21"/>
        <v>18.039999999999999</v>
      </c>
      <c r="Q95" s="60">
        <f t="shared" si="21"/>
        <v>7.0380000000000003</v>
      </c>
      <c r="R95" s="60">
        <f t="shared" si="21"/>
        <v>14.782</v>
      </c>
      <c r="S95" s="60">
        <f t="shared" si="21"/>
        <v>17.41</v>
      </c>
      <c r="T95" s="60">
        <f t="shared" si="21"/>
        <v>10.837999999999999</v>
      </c>
      <c r="U95" s="60">
        <f t="shared" si="21"/>
        <v>6.2939999999999996</v>
      </c>
      <c r="V95" s="60">
        <f t="shared" si="21"/>
        <v>5.8539999999999992</v>
      </c>
      <c r="W95" s="60">
        <f t="shared" si="21"/>
        <v>3.6879999999999997</v>
      </c>
      <c r="X95" s="60">
        <f t="shared" si="21"/>
        <v>7.6980000000000004</v>
      </c>
      <c r="Y95" s="60">
        <f t="shared" si="21"/>
        <v>6.0259999999999998</v>
      </c>
      <c r="Z95" s="60">
        <f t="shared" si="21"/>
        <v>5.7080000000000002</v>
      </c>
      <c r="AA95" s="60">
        <f t="shared" si="21"/>
        <v>1.768</v>
      </c>
      <c r="AB95" s="62">
        <f t="shared" si="21"/>
        <v>5.8200000000000003</v>
      </c>
    </row>
    <row r="96" ht="16.5">
      <c r="A96" s="34"/>
      <c r="B96" s="53">
        <v>46045</v>
      </c>
      <c r="C96" s="58">
        <f>SUMIF(E96:AB96,"&gt;0")</f>
        <v>218.54000000000005</v>
      </c>
      <c r="D96" s="59">
        <f>SUMIF(E96:AB96,"&lt;0")</f>
        <v>0</v>
      </c>
      <c r="E96" s="60">
        <f t="shared" ref="E96:AB96" si="22">E26+ABS(E61)</f>
        <v>1.762</v>
      </c>
      <c r="F96" s="60">
        <f t="shared" si="22"/>
        <v>4.5960000000000001</v>
      </c>
      <c r="G96" s="60">
        <f t="shared" si="22"/>
        <v>13.23</v>
      </c>
      <c r="H96" s="60">
        <f t="shared" si="22"/>
        <v>16.504000000000001</v>
      </c>
      <c r="I96" s="60">
        <f t="shared" si="22"/>
        <v>16.09</v>
      </c>
      <c r="J96" s="60">
        <f t="shared" si="22"/>
        <v>5.9100000000000001</v>
      </c>
      <c r="K96" s="60">
        <f t="shared" si="22"/>
        <v>0.96800000000000008</v>
      </c>
      <c r="L96" s="60">
        <f t="shared" si="22"/>
        <v>3.4380000000000002</v>
      </c>
      <c r="M96" s="60">
        <f t="shared" si="22"/>
        <v>14.744</v>
      </c>
      <c r="N96" s="60">
        <f t="shared" si="22"/>
        <v>17.949999999999999</v>
      </c>
      <c r="O96" s="60">
        <f t="shared" si="22"/>
        <v>18.010000000000002</v>
      </c>
      <c r="P96" s="60">
        <f t="shared" si="22"/>
        <v>17.925999999999998</v>
      </c>
      <c r="Q96" s="60">
        <f t="shared" si="22"/>
        <v>17.219999999999999</v>
      </c>
      <c r="R96" s="60">
        <f t="shared" si="22"/>
        <v>12.146000000000001</v>
      </c>
      <c r="S96" s="60">
        <f t="shared" si="22"/>
        <v>2.0380000000000003</v>
      </c>
      <c r="T96" s="60">
        <f t="shared" si="22"/>
        <v>4.0919999999999996</v>
      </c>
      <c r="U96" s="60">
        <f t="shared" si="22"/>
        <v>3.8420000000000001</v>
      </c>
      <c r="V96" s="60">
        <f t="shared" si="22"/>
        <v>3.2359999999999998</v>
      </c>
      <c r="W96" s="60">
        <f t="shared" si="22"/>
        <v>10.786</v>
      </c>
      <c r="X96" s="60">
        <f t="shared" si="22"/>
        <v>12.446</v>
      </c>
      <c r="Y96" s="60">
        <f t="shared" si="22"/>
        <v>3.202</v>
      </c>
      <c r="Z96" s="60">
        <f t="shared" si="22"/>
        <v>8.4480000000000004</v>
      </c>
      <c r="AA96" s="60">
        <f t="shared" si="22"/>
        <v>2.3140000000000001</v>
      </c>
      <c r="AB96" s="62">
        <f t="shared" si="22"/>
        <v>7.6420000000000003</v>
      </c>
    </row>
    <row r="97" ht="16.5">
      <c r="A97" s="34"/>
      <c r="B97" s="53">
        <v>46046</v>
      </c>
      <c r="C97" s="58">
        <f>SUMIF(E97:AB97,"&gt;0")</f>
        <v>219.96800000000005</v>
      </c>
      <c r="D97" s="59">
        <f>SUMIF(E97:AB97,"&lt;0")</f>
        <v>0</v>
      </c>
      <c r="E97" s="60">
        <f t="shared" ref="E97:AB97" si="23">E27+ABS(E62)</f>
        <v>3.6400000000000001</v>
      </c>
      <c r="F97" s="60">
        <f t="shared" si="23"/>
        <v>18.699999999999999</v>
      </c>
      <c r="G97" s="60">
        <f t="shared" si="23"/>
        <v>7.1479999999999997</v>
      </c>
      <c r="H97" s="60">
        <f t="shared" si="23"/>
        <v>4.1180000000000003</v>
      </c>
      <c r="I97" s="60">
        <f t="shared" si="23"/>
        <v>9.8100000000000005</v>
      </c>
      <c r="J97" s="60">
        <f t="shared" si="23"/>
        <v>4.1959999999999997</v>
      </c>
      <c r="K97" s="60">
        <f t="shared" si="23"/>
        <v>14.922000000000001</v>
      </c>
      <c r="L97" s="60">
        <f t="shared" si="23"/>
        <v>4.6079999999999997</v>
      </c>
      <c r="M97" s="60">
        <f t="shared" si="23"/>
        <v>1.3600000000000001</v>
      </c>
      <c r="N97" s="60">
        <f t="shared" si="23"/>
        <v>18.170000000000002</v>
      </c>
      <c r="O97" s="60">
        <f t="shared" si="23"/>
        <v>1.3999999999999999</v>
      </c>
      <c r="P97" s="60">
        <f t="shared" si="23"/>
        <v>13.456</v>
      </c>
      <c r="Q97" s="60">
        <f t="shared" si="23"/>
        <v>15.698</v>
      </c>
      <c r="R97" s="60">
        <f t="shared" si="23"/>
        <v>14.762</v>
      </c>
      <c r="S97" s="60">
        <f t="shared" si="23"/>
        <v>7.774</v>
      </c>
      <c r="T97" s="60">
        <f t="shared" si="23"/>
        <v>18.440000000000001</v>
      </c>
      <c r="U97" s="60">
        <f t="shared" si="23"/>
        <v>3.202</v>
      </c>
      <c r="V97" s="60">
        <f t="shared" si="23"/>
        <v>9.0540000000000003</v>
      </c>
      <c r="W97" s="60">
        <f t="shared" si="23"/>
        <v>13.192</v>
      </c>
      <c r="X97" s="60">
        <f t="shared" si="23"/>
        <v>5.056</v>
      </c>
      <c r="Y97" s="60">
        <f t="shared" si="23"/>
        <v>4.5419999999999998</v>
      </c>
      <c r="Z97" s="60">
        <f t="shared" si="23"/>
        <v>7.6680000000000001</v>
      </c>
      <c r="AA97" s="60">
        <f t="shared" si="23"/>
        <v>7.7080000000000002</v>
      </c>
      <c r="AB97" s="62">
        <f t="shared" si="23"/>
        <v>11.343999999999999</v>
      </c>
    </row>
    <row r="98" ht="16.5">
      <c r="A98" s="34"/>
      <c r="B98" s="53">
        <v>46047</v>
      </c>
      <c r="C98" s="58">
        <f>SUMIF(E98:AB98,"&gt;0")</f>
        <v>245.012</v>
      </c>
      <c r="D98" s="59">
        <f>SUMIF(E98:AB98,"&lt;0")</f>
        <v>0</v>
      </c>
      <c r="E98" s="60">
        <f t="shared" ref="E98:AB98" si="24">E28+ABS(E63)</f>
        <v>7.6760000000000002</v>
      </c>
      <c r="F98" s="60">
        <f t="shared" si="24"/>
        <v>2.008</v>
      </c>
      <c r="G98" s="60">
        <f t="shared" si="24"/>
        <v>14.102</v>
      </c>
      <c r="H98" s="60">
        <f t="shared" si="24"/>
        <v>19.43</v>
      </c>
      <c r="I98" s="60">
        <f t="shared" si="24"/>
        <v>18.079999999999998</v>
      </c>
      <c r="J98" s="60">
        <f t="shared" si="24"/>
        <v>14.738</v>
      </c>
      <c r="K98" s="60">
        <f t="shared" si="24"/>
        <v>19.079999999999998</v>
      </c>
      <c r="L98" s="60">
        <f t="shared" si="24"/>
        <v>4.9720000000000004</v>
      </c>
      <c r="M98" s="60">
        <f t="shared" si="24"/>
        <v>2.802</v>
      </c>
      <c r="N98" s="60">
        <f t="shared" si="24"/>
        <v>15.302</v>
      </c>
      <c r="O98" s="60">
        <f t="shared" si="24"/>
        <v>3.6360000000000001</v>
      </c>
      <c r="P98" s="60">
        <f t="shared" si="24"/>
        <v>3.3980000000000001</v>
      </c>
      <c r="Q98" s="60">
        <f t="shared" si="24"/>
        <v>4.3819999999999997</v>
      </c>
      <c r="R98" s="60">
        <f t="shared" si="24"/>
        <v>14.022</v>
      </c>
      <c r="S98" s="60">
        <f t="shared" si="24"/>
        <v>2.23</v>
      </c>
      <c r="T98" s="60">
        <f t="shared" si="24"/>
        <v>15.842000000000001</v>
      </c>
      <c r="U98" s="60">
        <f t="shared" si="24"/>
        <v>16.577999999999999</v>
      </c>
      <c r="V98" s="60">
        <f t="shared" si="24"/>
        <v>9.1440000000000001</v>
      </c>
      <c r="W98" s="60">
        <f t="shared" si="24"/>
        <v>7.798</v>
      </c>
      <c r="X98" s="60">
        <f t="shared" si="24"/>
        <v>4.25</v>
      </c>
      <c r="Y98" s="60">
        <f t="shared" si="24"/>
        <v>11.076000000000001</v>
      </c>
      <c r="Z98" s="60">
        <f t="shared" si="24"/>
        <v>10.708</v>
      </c>
      <c r="AA98" s="60">
        <f t="shared" si="24"/>
        <v>10.24</v>
      </c>
      <c r="AB98" s="62">
        <f t="shared" si="24"/>
        <v>13.518000000000001</v>
      </c>
    </row>
    <row r="99" ht="16.5">
      <c r="A99" s="34"/>
      <c r="B99" s="53">
        <v>46048</v>
      </c>
      <c r="C99" s="58">
        <f>SUMIF(E99:AB99,"&gt;0")</f>
        <v>249.744</v>
      </c>
      <c r="D99" s="59">
        <f>SUMIF(E99:AB99,"&lt;0")</f>
        <v>0</v>
      </c>
      <c r="E99" s="60">
        <f t="shared" ref="E99:AB99" si="25">E29+ABS(E64)</f>
        <v>12.404</v>
      </c>
      <c r="F99" s="60">
        <f t="shared" si="25"/>
        <v>9.0800000000000001</v>
      </c>
      <c r="G99" s="60">
        <f t="shared" si="25"/>
        <v>13.26</v>
      </c>
      <c r="H99" s="60">
        <f t="shared" si="25"/>
        <v>3.8500000000000001</v>
      </c>
      <c r="I99" s="60">
        <f t="shared" si="25"/>
        <v>3.8700000000000001</v>
      </c>
      <c r="J99" s="60">
        <f t="shared" si="25"/>
        <v>3.8700000000000001</v>
      </c>
      <c r="K99" s="60">
        <f t="shared" si="25"/>
        <v>8.3000000000000007</v>
      </c>
      <c r="L99" s="60">
        <f t="shared" si="25"/>
        <v>12.359999999999999</v>
      </c>
      <c r="M99" s="60">
        <f t="shared" si="25"/>
        <v>3.1219999999999999</v>
      </c>
      <c r="N99" s="60">
        <f t="shared" si="25"/>
        <v>9.4299999999999997</v>
      </c>
      <c r="O99" s="60">
        <f t="shared" si="25"/>
        <v>11.305999999999999</v>
      </c>
      <c r="P99" s="60">
        <f t="shared" si="25"/>
        <v>15.156000000000001</v>
      </c>
      <c r="Q99" s="60">
        <f t="shared" si="25"/>
        <v>3.02</v>
      </c>
      <c r="R99" s="60">
        <f t="shared" si="25"/>
        <v>16.533999999999999</v>
      </c>
      <c r="S99" s="60">
        <f t="shared" si="25"/>
        <v>16.469999999999999</v>
      </c>
      <c r="T99" s="60">
        <f t="shared" si="25"/>
        <v>8.5079999999999991</v>
      </c>
      <c r="U99" s="60">
        <f t="shared" si="25"/>
        <v>19.09</v>
      </c>
      <c r="V99" s="60">
        <f t="shared" si="25"/>
        <v>16.969999999999999</v>
      </c>
      <c r="W99" s="60">
        <f t="shared" si="25"/>
        <v>12.571999999999999</v>
      </c>
      <c r="X99" s="60">
        <f t="shared" si="25"/>
        <v>11.452</v>
      </c>
      <c r="Y99" s="60">
        <f t="shared" si="25"/>
        <v>7.1120000000000001</v>
      </c>
      <c r="Z99" s="60">
        <f t="shared" si="25"/>
        <v>2.3380000000000001</v>
      </c>
      <c r="AA99" s="60">
        <f t="shared" si="25"/>
        <v>14.698</v>
      </c>
      <c r="AB99" s="62">
        <f t="shared" si="25"/>
        <v>14.972</v>
      </c>
    </row>
    <row r="100" ht="16.5">
      <c r="A100" s="34"/>
      <c r="B100" s="53">
        <v>46049</v>
      </c>
      <c r="C100" s="58">
        <f>SUMIF(E100:AB100,"&gt;0")</f>
        <v>235.88399999999999</v>
      </c>
      <c r="D100" s="59">
        <f>SUMIF(E100:AB100,"&lt;0")</f>
        <v>0</v>
      </c>
      <c r="E100" s="60">
        <f t="shared" ref="E100:AB100" si="26">E30+ABS(E65)</f>
        <v>2.1920000000000002</v>
      </c>
      <c r="F100" s="60">
        <f t="shared" si="26"/>
        <v>12.92</v>
      </c>
      <c r="G100" s="60">
        <f t="shared" si="26"/>
        <v>6.8099999999999996</v>
      </c>
      <c r="H100" s="60">
        <f t="shared" si="26"/>
        <v>3.7000000000000002</v>
      </c>
      <c r="I100" s="60">
        <f t="shared" si="26"/>
        <v>3.9500000000000002</v>
      </c>
      <c r="J100" s="60">
        <f t="shared" si="26"/>
        <v>3.8599999999999999</v>
      </c>
      <c r="K100" s="60">
        <f t="shared" si="26"/>
        <v>15.859999999999999</v>
      </c>
      <c r="L100" s="60">
        <f t="shared" si="26"/>
        <v>14.497999999999999</v>
      </c>
      <c r="M100" s="60">
        <f t="shared" si="26"/>
        <v>12.638</v>
      </c>
      <c r="N100" s="60">
        <f t="shared" si="26"/>
        <v>11.794</v>
      </c>
      <c r="O100" s="60">
        <f t="shared" si="26"/>
        <v>11.039999999999999</v>
      </c>
      <c r="P100" s="60">
        <f t="shared" si="26"/>
        <v>5.4359999999999999</v>
      </c>
      <c r="Q100" s="60">
        <f t="shared" si="26"/>
        <v>9.5679999999999996</v>
      </c>
      <c r="R100" s="60">
        <f t="shared" si="26"/>
        <v>14.667999999999999</v>
      </c>
      <c r="S100" s="60">
        <f t="shared" si="26"/>
        <v>6.726</v>
      </c>
      <c r="T100" s="60">
        <f t="shared" si="26"/>
        <v>15.151999999999999</v>
      </c>
      <c r="U100" s="60">
        <f t="shared" si="26"/>
        <v>7.8620000000000001</v>
      </c>
      <c r="V100" s="60">
        <f t="shared" si="26"/>
        <v>17.32</v>
      </c>
      <c r="W100" s="60">
        <f t="shared" si="26"/>
        <v>8.0619999999999994</v>
      </c>
      <c r="X100" s="60">
        <f t="shared" si="26"/>
        <v>16.219999999999999</v>
      </c>
      <c r="Y100" s="60">
        <f t="shared" si="26"/>
        <v>18.800000000000001</v>
      </c>
      <c r="Z100" s="60">
        <f t="shared" si="26"/>
        <v>5.4859999999999998</v>
      </c>
      <c r="AA100" s="60">
        <f t="shared" si="26"/>
        <v>5.2839999999999998</v>
      </c>
      <c r="AB100" s="62">
        <f t="shared" si="26"/>
        <v>6.0380000000000003</v>
      </c>
    </row>
    <row r="101" ht="16.5">
      <c r="A101" s="34"/>
      <c r="B101" s="53">
        <v>46050</v>
      </c>
      <c r="C101" s="58">
        <f>SUMIF(E101:AB101,"&gt;0")</f>
        <v>239.458</v>
      </c>
      <c r="D101" s="59">
        <f>SUMIF(E101:AB101,"&lt;0")</f>
        <v>0</v>
      </c>
      <c r="E101" s="60">
        <f t="shared" ref="E101:AB101" si="27">E31+ABS(E66)</f>
        <v>13.561999999999999</v>
      </c>
      <c r="F101" s="60">
        <f t="shared" si="27"/>
        <v>1.966</v>
      </c>
      <c r="G101" s="60">
        <f t="shared" si="27"/>
        <v>2.2879999999999998</v>
      </c>
      <c r="H101" s="60">
        <f t="shared" si="27"/>
        <v>2.6680000000000001</v>
      </c>
      <c r="I101" s="60">
        <f t="shared" si="27"/>
        <v>0.28799999999999998</v>
      </c>
      <c r="J101" s="60">
        <f t="shared" si="27"/>
        <v>6.7599999999999998</v>
      </c>
      <c r="K101" s="60">
        <f t="shared" si="27"/>
        <v>12.550000000000001</v>
      </c>
      <c r="L101" s="60">
        <f t="shared" si="27"/>
        <v>2.8159999999999998</v>
      </c>
      <c r="M101" s="60">
        <f t="shared" si="27"/>
        <v>12.074</v>
      </c>
      <c r="N101" s="60">
        <f t="shared" si="27"/>
        <v>3.6320000000000001</v>
      </c>
      <c r="O101" s="60">
        <f t="shared" si="27"/>
        <v>4.2679999999999998</v>
      </c>
      <c r="P101" s="60">
        <f t="shared" si="27"/>
        <v>18.73</v>
      </c>
      <c r="Q101" s="60">
        <f t="shared" si="27"/>
        <v>11.279999999999999</v>
      </c>
      <c r="R101" s="60">
        <f t="shared" si="27"/>
        <v>15.263999999999999</v>
      </c>
      <c r="S101" s="60">
        <f t="shared" si="27"/>
        <v>18.379999999999999</v>
      </c>
      <c r="T101" s="60">
        <f t="shared" si="27"/>
        <v>7.6959999999999997</v>
      </c>
      <c r="U101" s="60">
        <f t="shared" si="27"/>
        <v>18.34</v>
      </c>
      <c r="V101" s="60">
        <f t="shared" si="27"/>
        <v>18.460000000000001</v>
      </c>
      <c r="W101" s="60">
        <f t="shared" si="27"/>
        <v>18.52</v>
      </c>
      <c r="X101" s="60">
        <f t="shared" si="27"/>
        <v>6.7439999999999998</v>
      </c>
      <c r="Y101" s="60">
        <f t="shared" si="27"/>
        <v>12.432</v>
      </c>
      <c r="Z101" s="60">
        <f t="shared" si="27"/>
        <v>8.452</v>
      </c>
      <c r="AA101" s="60">
        <f t="shared" si="27"/>
        <v>13.59</v>
      </c>
      <c r="AB101" s="62">
        <f t="shared" si="27"/>
        <v>8.6980000000000004</v>
      </c>
    </row>
    <row r="102" ht="16.5">
      <c r="A102" s="34"/>
      <c r="B102" s="53">
        <v>46051</v>
      </c>
      <c r="C102" s="58">
        <f>SUMIF(E102:AB102,"&gt;0")</f>
        <v>271.77600000000001</v>
      </c>
      <c r="D102" s="59">
        <f>SUMIF(E102:AB102,"&lt;0")</f>
        <v>0</v>
      </c>
      <c r="E102" s="60">
        <f t="shared" ref="E102:AB102" si="28">E32+ABS(E67)</f>
        <v>7.3540000000000001</v>
      </c>
      <c r="F102" s="60">
        <f t="shared" si="28"/>
        <v>2.488</v>
      </c>
      <c r="G102" s="60">
        <f t="shared" si="28"/>
        <v>2.04</v>
      </c>
      <c r="H102" s="60">
        <f t="shared" si="28"/>
        <v>1.4039999999999999</v>
      </c>
      <c r="I102" s="60">
        <f t="shared" si="28"/>
        <v>0.087999999999999995</v>
      </c>
      <c r="J102" s="60">
        <f t="shared" si="28"/>
        <v>2</v>
      </c>
      <c r="K102" s="60">
        <f t="shared" si="28"/>
        <v>15.522</v>
      </c>
      <c r="L102" s="60">
        <f t="shared" si="28"/>
        <v>12.236000000000001</v>
      </c>
      <c r="M102" s="60">
        <f t="shared" si="28"/>
        <v>16.771999999999998</v>
      </c>
      <c r="N102" s="60">
        <f t="shared" si="28"/>
        <v>19.120000000000001</v>
      </c>
      <c r="O102" s="60">
        <f t="shared" si="28"/>
        <v>9.0779999999999994</v>
      </c>
      <c r="P102" s="60">
        <f t="shared" si="28"/>
        <v>19.370000000000001</v>
      </c>
      <c r="Q102" s="60">
        <f t="shared" si="28"/>
        <v>5.8460000000000001</v>
      </c>
      <c r="R102" s="60">
        <f t="shared" si="28"/>
        <v>16</v>
      </c>
      <c r="S102" s="60">
        <f t="shared" si="28"/>
        <v>18.809999999999999</v>
      </c>
      <c r="T102" s="60">
        <f t="shared" si="28"/>
        <v>14.608000000000001</v>
      </c>
      <c r="U102" s="60">
        <f t="shared" si="28"/>
        <v>9.5640000000000001</v>
      </c>
      <c r="V102" s="60">
        <f t="shared" si="28"/>
        <v>11.454000000000001</v>
      </c>
      <c r="W102" s="60">
        <f t="shared" si="28"/>
        <v>15.720000000000001</v>
      </c>
      <c r="X102" s="60">
        <f t="shared" si="28"/>
        <v>15.029999999999999</v>
      </c>
      <c r="Y102" s="60">
        <f t="shared" si="28"/>
        <v>16.268000000000001</v>
      </c>
      <c r="Z102" s="60">
        <f t="shared" si="28"/>
        <v>13.33</v>
      </c>
      <c r="AA102" s="60">
        <f t="shared" si="28"/>
        <v>15.118</v>
      </c>
      <c r="AB102" s="62">
        <f t="shared" si="28"/>
        <v>12.555999999999999</v>
      </c>
    </row>
    <row r="103" ht="16.5">
      <c r="A103" s="34"/>
      <c r="B103" s="53">
        <v>46052</v>
      </c>
      <c r="C103" s="58">
        <f>SUMIF(E103:AB103,"&gt;0")</f>
        <v>302.33200000000005</v>
      </c>
      <c r="D103" s="59">
        <f>SUMIF(E103:AB103,"&lt;0")</f>
        <v>0</v>
      </c>
      <c r="E103" s="60">
        <f t="shared" ref="E103:AB103" si="29">E33+ABS(E68)</f>
        <v>6.1079999999999997</v>
      </c>
      <c r="F103" s="60">
        <f t="shared" si="29"/>
        <v>10.332000000000001</v>
      </c>
      <c r="G103" s="60">
        <f t="shared" si="29"/>
        <v>12.59</v>
      </c>
      <c r="H103" s="60">
        <f t="shared" si="29"/>
        <v>3</v>
      </c>
      <c r="I103" s="60">
        <f t="shared" si="29"/>
        <v>3</v>
      </c>
      <c r="J103" s="60">
        <f t="shared" si="29"/>
        <v>3</v>
      </c>
      <c r="K103" s="60">
        <f t="shared" si="29"/>
        <v>14.288</v>
      </c>
      <c r="L103" s="60">
        <f t="shared" si="29"/>
        <v>16.704000000000001</v>
      </c>
      <c r="M103" s="60">
        <f t="shared" si="29"/>
        <v>16.024000000000001</v>
      </c>
      <c r="N103" s="60">
        <f t="shared" si="29"/>
        <v>16.536000000000001</v>
      </c>
      <c r="O103" s="60">
        <f t="shared" si="29"/>
        <v>16.242000000000001</v>
      </c>
      <c r="P103" s="60">
        <f t="shared" si="29"/>
        <v>16.699999999999999</v>
      </c>
      <c r="Q103" s="60">
        <f t="shared" si="29"/>
        <v>16.670000000000002</v>
      </c>
      <c r="R103" s="60">
        <f t="shared" si="29"/>
        <v>16.739999999999998</v>
      </c>
      <c r="S103" s="60">
        <f t="shared" si="29"/>
        <v>16.649999999999999</v>
      </c>
      <c r="T103" s="60">
        <f t="shared" si="29"/>
        <v>16.096</v>
      </c>
      <c r="U103" s="60">
        <f t="shared" si="29"/>
        <v>12.898</v>
      </c>
      <c r="V103" s="60">
        <f t="shared" si="29"/>
        <v>13.09</v>
      </c>
      <c r="W103" s="60">
        <f t="shared" si="29"/>
        <v>14.66</v>
      </c>
      <c r="X103" s="60">
        <f t="shared" si="29"/>
        <v>4.8380000000000001</v>
      </c>
      <c r="Y103" s="60">
        <f t="shared" si="29"/>
        <v>5.4039999999999999</v>
      </c>
      <c r="Z103" s="60">
        <f t="shared" si="29"/>
        <v>15.522</v>
      </c>
      <c r="AA103" s="60">
        <f t="shared" si="29"/>
        <v>16.449999999999999</v>
      </c>
      <c r="AB103" s="62">
        <f t="shared" si="29"/>
        <v>18.789999999999999</v>
      </c>
    </row>
    <row r="104" ht="15.75">
      <c r="A104" s="34"/>
      <c r="B104" s="54">
        <v>46053</v>
      </c>
      <c r="C104" s="63">
        <f>SUMIF(E104:AB104,"&gt;0")</f>
        <v>78.139999999999986</v>
      </c>
      <c r="D104" s="64">
        <f>SUMIF(E104:AB104,"&lt;0")</f>
        <v>-157.69200000000001</v>
      </c>
      <c r="E104" s="65">
        <f>E34+E69</f>
        <v>15.878</v>
      </c>
      <c r="F104" s="65">
        <f t="shared" ref="F104:AB104" si="30">F34+F69</f>
        <v>11.696</v>
      </c>
      <c r="G104" s="65">
        <f t="shared" si="30"/>
        <v>0</v>
      </c>
      <c r="H104" s="65">
        <f t="shared" si="30"/>
        <v>0</v>
      </c>
      <c r="I104" s="65">
        <f t="shared" si="30"/>
        <v>0</v>
      </c>
      <c r="J104" s="65">
        <f t="shared" si="30"/>
        <v>0</v>
      </c>
      <c r="K104" s="65">
        <f t="shared" si="30"/>
        <v>-1.804</v>
      </c>
      <c r="L104" s="65">
        <f t="shared" si="30"/>
        <v>-2.4380000000000002</v>
      </c>
      <c r="M104" s="65">
        <f t="shared" si="30"/>
        <v>-15.789999999999999</v>
      </c>
      <c r="N104" s="65">
        <f t="shared" si="30"/>
        <v>-16.510000000000002</v>
      </c>
      <c r="O104" s="65">
        <f t="shared" si="30"/>
        <v>-16.760000000000002</v>
      </c>
      <c r="P104" s="65">
        <f t="shared" si="30"/>
        <v>-16.989999999999998</v>
      </c>
      <c r="Q104" s="65">
        <f t="shared" si="30"/>
        <v>-17.289999999999999</v>
      </c>
      <c r="R104" s="65">
        <f t="shared" si="30"/>
        <v>-16.425999999999998</v>
      </c>
      <c r="S104" s="65">
        <f t="shared" si="30"/>
        <v>-13.512</v>
      </c>
      <c r="T104" s="65">
        <f t="shared" si="30"/>
        <v>-4.4640000000000004</v>
      </c>
      <c r="U104" s="65">
        <f t="shared" si="30"/>
        <v>4.0579999999999998</v>
      </c>
      <c r="V104" s="65">
        <f t="shared" si="30"/>
        <v>2.3780000000000001</v>
      </c>
      <c r="W104" s="65">
        <f t="shared" si="30"/>
        <v>18.510000000000002</v>
      </c>
      <c r="X104" s="65">
        <f t="shared" si="30"/>
        <v>8.2899999999999991</v>
      </c>
      <c r="Y104" s="65">
        <f t="shared" si="30"/>
        <v>-13.976000000000001</v>
      </c>
      <c r="Z104" s="65">
        <f t="shared" si="30"/>
        <v>-14.558</v>
      </c>
      <c r="AA104" s="65">
        <f t="shared" si="30"/>
        <v>17.329999999999998</v>
      </c>
      <c r="AB104" s="66">
        <f t="shared" si="30"/>
        <v>-7.1740000000000004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37</v>
      </c>
      <c r="C2" s="36" t="s">
        <v>38</v>
      </c>
      <c r="D2" s="37"/>
      <c r="E2" s="38" t="s">
        <v>42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46023</v>
      </c>
      <c r="C4" s="48">
        <f>SUM(E4:AB4)</f>
        <v>1177.2666666699999</v>
      </c>
      <c r="D4" s="49"/>
      <c r="E4" s="50">
        <v>75</v>
      </c>
      <c r="F4" s="51">
        <v>86.799999999999997</v>
      </c>
      <c r="G4" s="51">
        <v>81</v>
      </c>
      <c r="H4" s="51">
        <v>81</v>
      </c>
      <c r="I4" s="51">
        <v>81</v>
      </c>
      <c r="J4" s="51">
        <v>83.666666669999998</v>
      </c>
      <c r="K4" s="51">
        <v>103.66666667</v>
      </c>
      <c r="L4" s="51">
        <v>121</v>
      </c>
      <c r="M4" s="51">
        <v>72.933333329999996</v>
      </c>
      <c r="N4" s="51">
        <v>4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19.516666669999999</v>
      </c>
      <c r="U4" s="51">
        <v>46.049999999999997</v>
      </c>
      <c r="V4" s="51">
        <v>45</v>
      </c>
      <c r="W4" s="51">
        <v>45</v>
      </c>
      <c r="X4" s="51">
        <v>45</v>
      </c>
      <c r="Y4" s="51">
        <v>45</v>
      </c>
      <c r="Z4" s="51">
        <v>50.399999999999999</v>
      </c>
      <c r="AA4" s="51">
        <v>45</v>
      </c>
      <c r="AB4" s="52">
        <v>46.233333330000001</v>
      </c>
    </row>
    <row r="5" ht="16.5">
      <c r="A5" s="34"/>
      <c r="B5" s="53">
        <v>46024</v>
      </c>
      <c r="C5" s="48">
        <f>SUM(E5:AB5)</f>
        <v>1182.78333333</v>
      </c>
      <c r="D5" s="49"/>
      <c r="E5" s="50">
        <v>58.399999999999999</v>
      </c>
      <c r="F5" s="51">
        <v>80</v>
      </c>
      <c r="G5" s="51">
        <v>80</v>
      </c>
      <c r="H5" s="51">
        <v>80</v>
      </c>
      <c r="I5" s="51">
        <v>80</v>
      </c>
      <c r="J5" s="51">
        <v>69.333333330000002</v>
      </c>
      <c r="K5" s="51">
        <v>45</v>
      </c>
      <c r="L5" s="51">
        <v>37</v>
      </c>
      <c r="M5" s="51">
        <v>17.266666669999999</v>
      </c>
      <c r="N5" s="51">
        <v>99.533333330000005</v>
      </c>
      <c r="O5" s="51">
        <v>121</v>
      </c>
      <c r="P5" s="51">
        <v>121</v>
      </c>
      <c r="Q5" s="51">
        <v>121</v>
      </c>
      <c r="R5" s="51">
        <v>66.5</v>
      </c>
      <c r="S5" s="51">
        <v>57</v>
      </c>
      <c r="T5" s="51">
        <v>19</v>
      </c>
      <c r="U5" s="51">
        <v>1</v>
      </c>
      <c r="V5" s="51">
        <v>2</v>
      </c>
      <c r="W5" s="51">
        <v>1</v>
      </c>
      <c r="X5" s="51">
        <v>1</v>
      </c>
      <c r="Y5" s="51">
        <v>19</v>
      </c>
      <c r="Z5" s="51">
        <v>6.75</v>
      </c>
      <c r="AA5" s="51">
        <v>0</v>
      </c>
      <c r="AB5" s="52">
        <v>0</v>
      </c>
    </row>
    <row r="6" ht="16.5">
      <c r="A6" s="34"/>
      <c r="B6" s="53">
        <v>46025</v>
      </c>
      <c r="C6" s="48">
        <f>SUM(E6:AB6)</f>
        <v>52.716666669999995</v>
      </c>
      <c r="D6" s="49"/>
      <c r="E6" s="50">
        <v>26.649999999999999</v>
      </c>
      <c r="F6" s="51">
        <v>26.06666667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46026</v>
      </c>
      <c r="C7" s="48">
        <f>SUM(E7:AB7)</f>
        <v>5.5999999999999996</v>
      </c>
      <c r="D7" s="49"/>
      <c r="E7" s="50">
        <v>5.5999999999999996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46027</v>
      </c>
      <c r="C8" s="48">
        <f>SUM(E8:AB8)</f>
        <v>0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46028</v>
      </c>
      <c r="C9" s="48">
        <f>SUM(E9:AB9)</f>
        <v>499.88333333999992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5.5</v>
      </c>
      <c r="Q9" s="51">
        <v>48</v>
      </c>
      <c r="R9" s="51">
        <v>92.900000000000006</v>
      </c>
      <c r="S9" s="51">
        <v>129</v>
      </c>
      <c r="T9" s="51">
        <v>81.666666669999998</v>
      </c>
      <c r="U9" s="51">
        <v>67</v>
      </c>
      <c r="V9" s="51">
        <v>63.666666669999998</v>
      </c>
      <c r="W9" s="51">
        <v>12.15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46029</v>
      </c>
      <c r="C10" s="48">
        <f>SUM(E10:AB10)</f>
        <v>141.46666667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24.800000000000001</v>
      </c>
      <c r="P10" s="51">
        <v>90</v>
      </c>
      <c r="Q10" s="51">
        <v>26.666666670000001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46030</v>
      </c>
      <c r="C11" s="48">
        <f>SUM(E11:AB11)</f>
        <v>33.5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21.25</v>
      </c>
      <c r="O11" s="51">
        <v>12.25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46031</v>
      </c>
      <c r="C12" s="48">
        <f>SUM(E12:AB12)</f>
        <v>588.03333334000001</v>
      </c>
      <c r="D12" s="49"/>
      <c r="E12" s="50">
        <v>42.700000000000003</v>
      </c>
      <c r="F12" s="51">
        <v>20.5</v>
      </c>
      <c r="G12" s="51">
        <v>34.166666669999998</v>
      </c>
      <c r="H12" s="51">
        <v>0</v>
      </c>
      <c r="I12" s="51">
        <v>0</v>
      </c>
      <c r="J12" s="51">
        <v>0</v>
      </c>
      <c r="K12" s="51">
        <v>20.283333330000001</v>
      </c>
      <c r="L12" s="51">
        <v>51</v>
      </c>
      <c r="M12" s="51">
        <v>24.666666670000001</v>
      </c>
      <c r="N12" s="51">
        <v>29.5</v>
      </c>
      <c r="O12" s="51">
        <v>83</v>
      </c>
      <c r="P12" s="51">
        <v>121</v>
      </c>
      <c r="Q12" s="51">
        <v>121</v>
      </c>
      <c r="R12" s="51">
        <v>1</v>
      </c>
      <c r="S12" s="51">
        <v>2</v>
      </c>
      <c r="T12" s="51">
        <v>0</v>
      </c>
      <c r="U12" s="51">
        <v>2.81666667</v>
      </c>
      <c r="V12" s="51">
        <v>2</v>
      </c>
      <c r="W12" s="51">
        <v>2</v>
      </c>
      <c r="X12" s="51">
        <v>15.1</v>
      </c>
      <c r="Y12" s="51">
        <v>15.300000000000001</v>
      </c>
      <c r="Z12" s="51">
        <v>0</v>
      </c>
      <c r="AA12" s="51">
        <v>0</v>
      </c>
      <c r="AB12" s="52">
        <v>0</v>
      </c>
    </row>
    <row r="13" ht="16.5">
      <c r="A13" s="34"/>
      <c r="B13" s="53">
        <v>46032</v>
      </c>
      <c r="C13" s="48">
        <f>SUM(E13:AB13)</f>
        <v>565.74999998999999</v>
      </c>
      <c r="D13" s="49"/>
      <c r="E13" s="50">
        <v>13</v>
      </c>
      <c r="F13" s="51">
        <v>37.983333330000001</v>
      </c>
      <c r="G13" s="51">
        <v>0</v>
      </c>
      <c r="H13" s="51">
        <v>10.83333333</v>
      </c>
      <c r="I13" s="51">
        <v>36.333333330000002</v>
      </c>
      <c r="J13" s="51">
        <v>15</v>
      </c>
      <c r="K13" s="51">
        <v>0</v>
      </c>
      <c r="L13" s="51">
        <v>0</v>
      </c>
      <c r="M13" s="51">
        <v>0</v>
      </c>
      <c r="N13" s="51">
        <v>15.03333333</v>
      </c>
      <c r="O13" s="51">
        <v>85.466666669999995</v>
      </c>
      <c r="P13" s="51">
        <v>65.566666670000004</v>
      </c>
      <c r="Q13" s="51">
        <v>0</v>
      </c>
      <c r="R13" s="51">
        <v>24.633333329999999</v>
      </c>
      <c r="S13" s="51">
        <v>19</v>
      </c>
      <c r="T13" s="51">
        <v>37</v>
      </c>
      <c r="U13" s="51">
        <v>19</v>
      </c>
      <c r="V13" s="51">
        <v>19</v>
      </c>
      <c r="W13" s="51">
        <v>37</v>
      </c>
      <c r="X13" s="51">
        <v>19</v>
      </c>
      <c r="Y13" s="51">
        <v>19</v>
      </c>
      <c r="Z13" s="51">
        <v>19</v>
      </c>
      <c r="AA13" s="51">
        <v>37</v>
      </c>
      <c r="AB13" s="52">
        <v>36.899999999999999</v>
      </c>
    </row>
    <row r="14" ht="16.5">
      <c r="A14" s="34"/>
      <c r="B14" s="53">
        <v>46033</v>
      </c>
      <c r="C14" s="48">
        <f>SUM(E14:AB14)</f>
        <v>770.40000000000009</v>
      </c>
      <c r="D14" s="49"/>
      <c r="E14" s="50">
        <v>61</v>
      </c>
      <c r="F14" s="51">
        <v>40</v>
      </c>
      <c r="G14" s="51">
        <v>5</v>
      </c>
      <c r="H14" s="51">
        <v>25</v>
      </c>
      <c r="I14" s="51">
        <v>24</v>
      </c>
      <c r="J14" s="51">
        <v>20.800000000000001</v>
      </c>
      <c r="K14" s="51">
        <v>0</v>
      </c>
      <c r="L14" s="51">
        <v>0</v>
      </c>
      <c r="M14" s="51">
        <v>0</v>
      </c>
      <c r="N14" s="51">
        <v>36.149999999999999</v>
      </c>
      <c r="O14" s="51">
        <v>79.799999999999997</v>
      </c>
      <c r="P14" s="51">
        <v>111</v>
      </c>
      <c r="Q14" s="51">
        <v>101</v>
      </c>
      <c r="R14" s="51">
        <v>42.200000000000003</v>
      </c>
      <c r="S14" s="51">
        <v>21.449999999999999</v>
      </c>
      <c r="T14" s="51">
        <v>19</v>
      </c>
      <c r="U14" s="51">
        <v>1</v>
      </c>
      <c r="V14" s="51">
        <v>1</v>
      </c>
      <c r="W14" s="51">
        <v>1</v>
      </c>
      <c r="X14" s="51">
        <v>1</v>
      </c>
      <c r="Y14" s="51">
        <v>19</v>
      </c>
      <c r="Z14" s="51">
        <v>37</v>
      </c>
      <c r="AA14" s="51">
        <v>55</v>
      </c>
      <c r="AB14" s="52">
        <v>69</v>
      </c>
    </row>
    <row r="15" ht="16.5">
      <c r="A15" s="34"/>
      <c r="B15" s="53">
        <v>46034</v>
      </c>
      <c r="C15" s="48">
        <f>SUM(E15:AB15)</f>
        <v>599.46666667</v>
      </c>
      <c r="D15" s="49"/>
      <c r="E15" s="50">
        <v>54.066666669999996</v>
      </c>
      <c r="F15" s="51">
        <v>21</v>
      </c>
      <c r="G15" s="51">
        <v>23.333333329999999</v>
      </c>
      <c r="H15" s="51">
        <v>30</v>
      </c>
      <c r="I15" s="51">
        <v>25</v>
      </c>
      <c r="J15" s="51">
        <v>15</v>
      </c>
      <c r="K15" s="51">
        <v>20.399999999999999</v>
      </c>
      <c r="L15" s="51">
        <v>0</v>
      </c>
      <c r="M15" s="51">
        <v>39.666666669999998</v>
      </c>
      <c r="N15" s="51">
        <v>37.233333330000001</v>
      </c>
      <c r="O15" s="51">
        <v>0</v>
      </c>
      <c r="P15" s="51">
        <v>0</v>
      </c>
      <c r="Q15" s="51">
        <v>0</v>
      </c>
      <c r="R15" s="51">
        <v>13.6</v>
      </c>
      <c r="S15" s="51">
        <v>24.166666670000001</v>
      </c>
      <c r="T15" s="51">
        <v>25</v>
      </c>
      <c r="U15" s="51">
        <v>25</v>
      </c>
      <c r="V15" s="51">
        <v>6</v>
      </c>
      <c r="W15" s="51">
        <v>6</v>
      </c>
      <c r="X15" s="51">
        <v>6</v>
      </c>
      <c r="Y15" s="51">
        <v>55</v>
      </c>
      <c r="Z15" s="51">
        <v>69</v>
      </c>
      <c r="AA15" s="51">
        <v>19</v>
      </c>
      <c r="AB15" s="52">
        <v>85</v>
      </c>
    </row>
    <row r="16" ht="16.5">
      <c r="A16" s="34"/>
      <c r="B16" s="53">
        <v>46035</v>
      </c>
      <c r="C16" s="48">
        <f>SUM(E16:AB16)</f>
        <v>739.21666667999989</v>
      </c>
      <c r="D16" s="49"/>
      <c r="E16" s="50">
        <v>53.266666669999999</v>
      </c>
      <c r="F16" s="51">
        <v>35.666666669999998</v>
      </c>
      <c r="G16" s="51">
        <v>21</v>
      </c>
      <c r="H16" s="51">
        <v>67.666666669999998</v>
      </c>
      <c r="I16" s="51">
        <v>41</v>
      </c>
      <c r="J16" s="51">
        <v>41</v>
      </c>
      <c r="K16" s="51">
        <v>30.916666670000001</v>
      </c>
      <c r="L16" s="51">
        <v>67.333333330000002</v>
      </c>
      <c r="M16" s="51">
        <v>108.93333333</v>
      </c>
      <c r="N16" s="51">
        <v>125</v>
      </c>
      <c r="O16" s="51">
        <v>5</v>
      </c>
      <c r="P16" s="51">
        <v>5</v>
      </c>
      <c r="Q16" s="51">
        <v>29.766666669999999</v>
      </c>
      <c r="R16" s="51">
        <v>3.6666666700000001</v>
      </c>
      <c r="S16" s="51">
        <v>5</v>
      </c>
      <c r="T16" s="51">
        <v>31</v>
      </c>
      <c r="U16" s="51">
        <v>5</v>
      </c>
      <c r="V16" s="51">
        <v>5</v>
      </c>
      <c r="W16" s="51">
        <v>5</v>
      </c>
      <c r="X16" s="51">
        <v>5</v>
      </c>
      <c r="Y16" s="51">
        <v>23</v>
      </c>
      <c r="Z16" s="51">
        <v>25</v>
      </c>
      <c r="AA16" s="51">
        <v>0</v>
      </c>
      <c r="AB16" s="52">
        <v>0</v>
      </c>
    </row>
    <row r="17" ht="16.5">
      <c r="A17" s="34"/>
      <c r="B17" s="53">
        <v>46036</v>
      </c>
      <c r="C17" s="48">
        <f>SUM(E17:AB17)</f>
        <v>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46037</v>
      </c>
      <c r="C18" s="48">
        <f>SUM(E18:AB18)</f>
        <v>11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6</v>
      </c>
      <c r="Z18" s="51">
        <v>2</v>
      </c>
      <c r="AA18" s="51">
        <v>2</v>
      </c>
      <c r="AB18" s="52">
        <v>1</v>
      </c>
    </row>
    <row r="19" ht="16.5">
      <c r="A19" s="34"/>
      <c r="B19" s="53">
        <v>46038</v>
      </c>
      <c r="C19" s="48">
        <f>SUM(E19:AB19)</f>
        <v>274.18333332999998</v>
      </c>
      <c r="D19" s="49"/>
      <c r="E19" s="50">
        <v>23.916666670000001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24.050000000000001</v>
      </c>
      <c r="N19" s="51">
        <v>45</v>
      </c>
      <c r="O19" s="51">
        <v>19</v>
      </c>
      <c r="P19" s="51">
        <v>8.8833333299999993</v>
      </c>
      <c r="Q19" s="51">
        <v>21</v>
      </c>
      <c r="R19" s="51">
        <v>34.333333330000002</v>
      </c>
      <c r="S19" s="51">
        <v>67</v>
      </c>
      <c r="T19" s="51">
        <v>27</v>
      </c>
      <c r="U19" s="51">
        <v>2</v>
      </c>
      <c r="V19" s="51">
        <v>2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46039</v>
      </c>
      <c r="C20" s="48">
        <f>SUM(E20:AB20)</f>
        <v>12.949999999999999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1.5</v>
      </c>
      <c r="X20" s="51">
        <v>2</v>
      </c>
      <c r="Y20" s="51">
        <v>9.4499999999999993</v>
      </c>
      <c r="Z20" s="51">
        <v>0</v>
      </c>
      <c r="AA20" s="51">
        <v>0</v>
      </c>
      <c r="AB20" s="52">
        <v>0</v>
      </c>
    </row>
    <row r="21" ht="16.5">
      <c r="A21" s="34"/>
      <c r="B21" s="53">
        <v>46040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46041</v>
      </c>
      <c r="C22" s="48">
        <f>SUM(E22:AB22)</f>
        <v>8.18333333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0.80000000000000004</v>
      </c>
      <c r="M22" s="51">
        <v>0.90000000000000002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3.68333333</v>
      </c>
      <c r="Z22" s="51">
        <v>2</v>
      </c>
      <c r="AA22" s="51">
        <v>0</v>
      </c>
      <c r="AB22" s="52">
        <v>0.80000000000000004</v>
      </c>
    </row>
    <row r="23" ht="16.5">
      <c r="A23" s="34"/>
      <c r="B23" s="53">
        <v>46042</v>
      </c>
      <c r="C23" s="48">
        <f>SUM(E23:AB23)</f>
        <v>141.44999999999999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43.533333329999998</v>
      </c>
      <c r="M23" s="51">
        <v>59.666666669999998</v>
      </c>
      <c r="N23" s="51">
        <v>24.649999999999999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1.6000000000000001</v>
      </c>
      <c r="V23" s="51">
        <v>6</v>
      </c>
      <c r="W23" s="51">
        <v>6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46043</v>
      </c>
      <c r="C24" s="48">
        <f>SUM(E24:AB24)</f>
        <v>629.45000000000005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14.449999999999999</v>
      </c>
      <c r="M24" s="51">
        <v>51</v>
      </c>
      <c r="N24" s="51">
        <v>103</v>
      </c>
      <c r="O24" s="51">
        <v>97</v>
      </c>
      <c r="P24" s="51">
        <v>121</v>
      </c>
      <c r="Q24" s="51">
        <v>121</v>
      </c>
      <c r="R24" s="51">
        <v>101</v>
      </c>
      <c r="S24" s="51">
        <v>2</v>
      </c>
      <c r="T24" s="51">
        <v>2</v>
      </c>
      <c r="U24" s="51">
        <v>2</v>
      </c>
      <c r="V24" s="51">
        <v>6</v>
      </c>
      <c r="W24" s="51">
        <v>2</v>
      </c>
      <c r="X24" s="51">
        <v>2</v>
      </c>
      <c r="Y24" s="51">
        <v>2</v>
      </c>
      <c r="Z24" s="51">
        <v>2</v>
      </c>
      <c r="AA24" s="51">
        <v>0</v>
      </c>
      <c r="AB24" s="52">
        <v>1</v>
      </c>
    </row>
    <row r="25" ht="16.5">
      <c r="A25" s="34"/>
      <c r="B25" s="53">
        <v>46044</v>
      </c>
      <c r="C25" s="48">
        <f>SUM(E25:AB25)</f>
        <v>90.633333329999999</v>
      </c>
      <c r="D25" s="49"/>
      <c r="E25" s="50">
        <v>12.949999999999999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20.75</v>
      </c>
      <c r="N25" s="51">
        <v>25</v>
      </c>
      <c r="O25" s="51">
        <v>2</v>
      </c>
      <c r="P25" s="51">
        <v>2</v>
      </c>
      <c r="Q25" s="51">
        <v>21</v>
      </c>
      <c r="R25" s="51">
        <v>0.93333332999999996</v>
      </c>
      <c r="S25" s="51">
        <v>6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46045</v>
      </c>
      <c r="C26" s="48">
        <f>SUM(E26:AB26)</f>
        <v>253.5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0.16666666999999999</v>
      </c>
      <c r="L26" s="51">
        <v>5</v>
      </c>
      <c r="M26" s="51">
        <v>0</v>
      </c>
      <c r="N26" s="51">
        <v>20.333333329999999</v>
      </c>
      <c r="O26" s="51">
        <v>45</v>
      </c>
      <c r="P26" s="51">
        <v>75</v>
      </c>
      <c r="Q26" s="51">
        <v>61</v>
      </c>
      <c r="R26" s="51">
        <v>41</v>
      </c>
      <c r="S26" s="51">
        <v>6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46046</v>
      </c>
      <c r="C27" s="48">
        <f>SUM(E27:AB27)</f>
        <v>74.783333339999999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9.06666667</v>
      </c>
      <c r="O27" s="51">
        <v>21</v>
      </c>
      <c r="P27" s="51">
        <v>15</v>
      </c>
      <c r="Q27" s="51">
        <v>16.149999999999999</v>
      </c>
      <c r="R27" s="51">
        <v>2</v>
      </c>
      <c r="S27" s="51">
        <v>8.8666666700000007</v>
      </c>
      <c r="T27" s="51">
        <v>2</v>
      </c>
      <c r="U27" s="51">
        <v>0.69999999999999996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46047</v>
      </c>
      <c r="C28" s="48">
        <f>SUM(E28:AB28)</f>
        <v>0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46048</v>
      </c>
      <c r="C29" s="48">
        <f>SUM(E29:AB29)</f>
        <v>0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46049</v>
      </c>
      <c r="C30" s="48">
        <f>SUM(E30:AB30)</f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46050</v>
      </c>
      <c r="C31" s="48">
        <f>SUM(E31:AB31)</f>
        <v>502.54999998999995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25</v>
      </c>
      <c r="O31" s="51">
        <v>0</v>
      </c>
      <c r="P31" s="51">
        <v>66.299999999999997</v>
      </c>
      <c r="Q31" s="51">
        <v>106</v>
      </c>
      <c r="R31" s="51">
        <v>43.633333329999999</v>
      </c>
      <c r="S31" s="51">
        <v>37</v>
      </c>
      <c r="T31" s="51">
        <v>0</v>
      </c>
      <c r="U31" s="51">
        <v>0.43333333000000002</v>
      </c>
      <c r="V31" s="51">
        <v>2</v>
      </c>
      <c r="W31" s="51">
        <v>37</v>
      </c>
      <c r="X31" s="51">
        <v>73</v>
      </c>
      <c r="Y31" s="51">
        <v>101</v>
      </c>
      <c r="Z31" s="51">
        <v>11.18333333</v>
      </c>
      <c r="AA31" s="51">
        <v>0</v>
      </c>
      <c r="AB31" s="52">
        <v>0</v>
      </c>
    </row>
    <row r="32" ht="16.5">
      <c r="A32" s="34"/>
      <c r="B32" s="53">
        <v>46051</v>
      </c>
      <c r="C32" s="48">
        <f>SUM(E32:AB32)</f>
        <v>72.016666659999999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32.083333330000002</v>
      </c>
      <c r="T32" s="51">
        <v>39.933333330000004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46052</v>
      </c>
      <c r="C33" s="48">
        <f>SUM(E33:AB33)</f>
        <v>0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46053</v>
      </c>
      <c r="C34" s="55">
        <f>SUM(E34:AB34)</f>
        <v>0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37</v>
      </c>
      <c r="C37" s="36" t="s">
        <v>38</v>
      </c>
      <c r="D37" s="37"/>
      <c r="E37" s="38" t="s">
        <v>43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46023</v>
      </c>
      <c r="C39" s="48">
        <f>SUM(E39:AB39)</f>
        <v>-44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-44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46024</v>
      </c>
      <c r="C40" s="48">
        <f>SUM(E40:AB40)</f>
        <v>0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46025</v>
      </c>
      <c r="C41" s="48">
        <f>SUM(E41:AB41)</f>
        <v>-469.78333333999996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-22.75</v>
      </c>
      <c r="L41" s="51">
        <v>-35</v>
      </c>
      <c r="M41" s="51">
        <v>-51.883333329999999</v>
      </c>
      <c r="N41" s="51">
        <v>0</v>
      </c>
      <c r="O41" s="51">
        <v>-15.16666667</v>
      </c>
      <c r="P41" s="51">
        <v>-36</v>
      </c>
      <c r="Q41" s="51">
        <v>-36</v>
      </c>
      <c r="R41" s="51">
        <v>-40.566666669999996</v>
      </c>
      <c r="S41" s="51">
        <v>0</v>
      </c>
      <c r="T41" s="51">
        <v>0</v>
      </c>
      <c r="U41" s="51">
        <v>0</v>
      </c>
      <c r="V41" s="51">
        <v>0</v>
      </c>
      <c r="W41" s="51">
        <v>-4.0833333300000003</v>
      </c>
      <c r="X41" s="51">
        <v>-35</v>
      </c>
      <c r="Y41" s="51">
        <v>-35</v>
      </c>
      <c r="Z41" s="51">
        <v>-35.966666670000002</v>
      </c>
      <c r="AA41" s="51">
        <v>-50.666666669999998</v>
      </c>
      <c r="AB41" s="52">
        <v>-71.700000000000003</v>
      </c>
    </row>
    <row r="42" ht="16.5">
      <c r="A42" s="34"/>
      <c r="B42" s="53">
        <v>46026</v>
      </c>
      <c r="C42" s="48">
        <f>SUM(E42:AB42)</f>
        <v>-1387.0999999999999</v>
      </c>
      <c r="D42" s="49"/>
      <c r="E42" s="50">
        <v>-41.116666670000001</v>
      </c>
      <c r="F42" s="51">
        <v>-31.5</v>
      </c>
      <c r="G42" s="51">
        <v>-36</v>
      </c>
      <c r="H42" s="51">
        <v>-36</v>
      </c>
      <c r="I42" s="51">
        <v>-36</v>
      </c>
      <c r="J42" s="51">
        <v>-36</v>
      </c>
      <c r="K42" s="51">
        <v>-36</v>
      </c>
      <c r="L42" s="51">
        <v>-73</v>
      </c>
      <c r="M42" s="51">
        <v>-109.33333333</v>
      </c>
      <c r="N42" s="51">
        <v>-85.333333330000002</v>
      </c>
      <c r="O42" s="51">
        <v>-49.566666669999996</v>
      </c>
      <c r="P42" s="51">
        <v>-14</v>
      </c>
      <c r="Q42" s="51">
        <v>-45.149999999999999</v>
      </c>
      <c r="R42" s="51">
        <v>-51.5</v>
      </c>
      <c r="S42" s="51">
        <v>-38.600000000000001</v>
      </c>
      <c r="T42" s="51">
        <v>-54</v>
      </c>
      <c r="U42" s="51">
        <v>-85</v>
      </c>
      <c r="V42" s="51">
        <v>-85</v>
      </c>
      <c r="W42" s="51">
        <v>-85</v>
      </c>
      <c r="X42" s="51">
        <v>-85</v>
      </c>
      <c r="Y42" s="51">
        <v>-85</v>
      </c>
      <c r="Z42" s="51">
        <v>-77</v>
      </c>
      <c r="AA42" s="51">
        <v>-59</v>
      </c>
      <c r="AB42" s="52">
        <v>-53</v>
      </c>
    </row>
    <row r="43" ht="16.5">
      <c r="A43" s="34"/>
      <c r="B43" s="53">
        <v>46027</v>
      </c>
      <c r="C43" s="48">
        <f>SUM(E43:AB43)</f>
        <v>-1648.5</v>
      </c>
      <c r="D43" s="49"/>
      <c r="E43" s="50">
        <v>-36</v>
      </c>
      <c r="F43" s="51">
        <v>-36</v>
      </c>
      <c r="G43" s="51">
        <v>-36</v>
      </c>
      <c r="H43" s="51">
        <v>-36</v>
      </c>
      <c r="I43" s="51">
        <v>-36</v>
      </c>
      <c r="J43" s="51">
        <v>-36</v>
      </c>
      <c r="K43" s="51">
        <v>-67</v>
      </c>
      <c r="L43" s="51">
        <v>-113</v>
      </c>
      <c r="M43" s="51">
        <v>-109</v>
      </c>
      <c r="N43" s="51">
        <v>-153</v>
      </c>
      <c r="O43" s="51">
        <v>-101</v>
      </c>
      <c r="P43" s="51">
        <v>-55</v>
      </c>
      <c r="Q43" s="51">
        <v>-55</v>
      </c>
      <c r="R43" s="51">
        <v>-115</v>
      </c>
      <c r="S43" s="51">
        <v>-90</v>
      </c>
      <c r="T43" s="51">
        <v>-70</v>
      </c>
      <c r="U43" s="51">
        <v>-70</v>
      </c>
      <c r="V43" s="51">
        <v>-70</v>
      </c>
      <c r="W43" s="51">
        <v>-24</v>
      </c>
      <c r="X43" s="51">
        <v>-38</v>
      </c>
      <c r="Y43" s="51">
        <v>-55</v>
      </c>
      <c r="Z43" s="51">
        <v>-69.5</v>
      </c>
      <c r="AA43" s="51">
        <v>-103</v>
      </c>
      <c r="AB43" s="52">
        <v>-75</v>
      </c>
    </row>
    <row r="44" ht="16.5">
      <c r="A44" s="34"/>
      <c r="B44" s="53">
        <v>46028</v>
      </c>
      <c r="C44" s="48">
        <f>SUM(E44:AB44)</f>
        <v>-312.56666666000001</v>
      </c>
      <c r="D44" s="49"/>
      <c r="E44" s="50">
        <v>-36</v>
      </c>
      <c r="F44" s="51">
        <v>-21</v>
      </c>
      <c r="G44" s="51">
        <v>-21</v>
      </c>
      <c r="H44" s="51">
        <v>-21</v>
      </c>
      <c r="I44" s="51">
        <v>-21</v>
      </c>
      <c r="J44" s="51">
        <v>-21</v>
      </c>
      <c r="K44" s="51">
        <v>-21</v>
      </c>
      <c r="L44" s="51">
        <v>-1</v>
      </c>
      <c r="M44" s="51">
        <v>-40</v>
      </c>
      <c r="N44" s="51">
        <v>-1</v>
      </c>
      <c r="O44" s="51">
        <v>-1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-8.2333333300000007</v>
      </c>
      <c r="X44" s="51">
        <v>0</v>
      </c>
      <c r="Y44" s="51">
        <v>-9.3333333300000003</v>
      </c>
      <c r="Z44" s="51">
        <v>-20</v>
      </c>
      <c r="AA44" s="51">
        <v>-35</v>
      </c>
      <c r="AB44" s="52">
        <v>-35</v>
      </c>
    </row>
    <row r="45" ht="16.5">
      <c r="A45" s="34"/>
      <c r="B45" s="53">
        <v>46029</v>
      </c>
      <c r="C45" s="48">
        <f>SUM(E45:AB45)</f>
        <v>-339.48333332999999</v>
      </c>
      <c r="D45" s="49"/>
      <c r="E45" s="50">
        <v>-0.48333333000000001</v>
      </c>
      <c r="F45" s="51">
        <v>-1</v>
      </c>
      <c r="G45" s="51">
        <v>-1</v>
      </c>
      <c r="H45" s="51">
        <v>-1</v>
      </c>
      <c r="I45" s="51">
        <v>-1</v>
      </c>
      <c r="J45" s="51">
        <v>-1</v>
      </c>
      <c r="K45" s="51">
        <v>-1</v>
      </c>
      <c r="L45" s="51">
        <v>-1</v>
      </c>
      <c r="M45" s="51">
        <v>-1</v>
      </c>
      <c r="N45" s="51">
        <v>-1</v>
      </c>
      <c r="O45" s="51">
        <v>0</v>
      </c>
      <c r="P45" s="51">
        <v>0</v>
      </c>
      <c r="Q45" s="51">
        <v>0</v>
      </c>
      <c r="R45" s="51">
        <v>-24</v>
      </c>
      <c r="S45" s="51">
        <v>-38</v>
      </c>
      <c r="T45" s="51">
        <v>-24</v>
      </c>
      <c r="U45" s="51">
        <v>-16</v>
      </c>
      <c r="V45" s="51">
        <v>-16</v>
      </c>
      <c r="W45" s="51">
        <v>-20</v>
      </c>
      <c r="X45" s="51">
        <v>-20</v>
      </c>
      <c r="Y45" s="51">
        <v>-30</v>
      </c>
      <c r="Z45" s="51">
        <v>-55</v>
      </c>
      <c r="AA45" s="51">
        <v>-51</v>
      </c>
      <c r="AB45" s="52">
        <v>-36</v>
      </c>
    </row>
    <row r="46" ht="16.5">
      <c r="A46" s="34"/>
      <c r="B46" s="53">
        <v>46030</v>
      </c>
      <c r="C46" s="48">
        <f>SUM(E46:AB46)</f>
        <v>-634.06666666000001</v>
      </c>
      <c r="D46" s="49"/>
      <c r="E46" s="50">
        <v>-37.333333330000002</v>
      </c>
      <c r="F46" s="51">
        <v>-31</v>
      </c>
      <c r="G46" s="51">
        <v>-31</v>
      </c>
      <c r="H46" s="51">
        <v>-21</v>
      </c>
      <c r="I46" s="51">
        <v>-21</v>
      </c>
      <c r="J46" s="51">
        <v>-31</v>
      </c>
      <c r="K46" s="51">
        <v>-31</v>
      </c>
      <c r="L46" s="51">
        <v>-1</v>
      </c>
      <c r="M46" s="51">
        <v>-34</v>
      </c>
      <c r="N46" s="51">
        <v>-17.600000000000001</v>
      </c>
      <c r="O46" s="51">
        <v>0</v>
      </c>
      <c r="P46" s="51">
        <v>-13.03333333</v>
      </c>
      <c r="Q46" s="51">
        <v>-74.333333330000002</v>
      </c>
      <c r="R46" s="51">
        <v>-94</v>
      </c>
      <c r="S46" s="51">
        <v>-68</v>
      </c>
      <c r="T46" s="51">
        <v>-49.600000000000001</v>
      </c>
      <c r="U46" s="51">
        <v>-40</v>
      </c>
      <c r="V46" s="51">
        <v>-39.166666669999998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46031</v>
      </c>
      <c r="C47" s="48">
        <f>SUM(E47:AB47)</f>
        <v>0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46032</v>
      </c>
      <c r="C48" s="48">
        <f>SUM(E48:AB48)</f>
        <v>-53.233333330000001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-6.6666666699999997</v>
      </c>
      <c r="N48" s="51">
        <v>-11.33333333</v>
      </c>
      <c r="O48" s="51">
        <v>0</v>
      </c>
      <c r="P48" s="51">
        <v>0</v>
      </c>
      <c r="Q48" s="51">
        <v>-35.233333330000001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46033</v>
      </c>
      <c r="C49" s="48">
        <f>SUM(E49:AB49)</f>
        <v>0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46034</v>
      </c>
      <c r="C50" s="48">
        <f>SUM(E50:AB50)</f>
        <v>0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46035</v>
      </c>
      <c r="C51" s="48">
        <f>SUM(E51:AB51)</f>
        <v>-9.1666666699999997</v>
      </c>
      <c r="D51" s="49"/>
      <c r="E51" s="50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-9.1666666699999997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46036</v>
      </c>
      <c r="C52" s="48">
        <f>SUM(E52:AB52)</f>
        <v>-1056.6499999900002</v>
      </c>
      <c r="D52" s="49"/>
      <c r="E52" s="50">
        <v>-14</v>
      </c>
      <c r="F52" s="51">
        <v>-36</v>
      </c>
      <c r="G52" s="51">
        <v>-36</v>
      </c>
      <c r="H52" s="51">
        <v>-36</v>
      </c>
      <c r="I52" s="51">
        <v>-36</v>
      </c>
      <c r="J52" s="51">
        <v>-30.600000000000001</v>
      </c>
      <c r="K52" s="51">
        <v>-27.75</v>
      </c>
      <c r="L52" s="51">
        <v>0</v>
      </c>
      <c r="M52" s="51">
        <v>0</v>
      </c>
      <c r="N52" s="51">
        <v>-45.633333329999999</v>
      </c>
      <c r="O52" s="51">
        <v>-58</v>
      </c>
      <c r="P52" s="51">
        <v>-76</v>
      </c>
      <c r="Q52" s="51">
        <v>-76</v>
      </c>
      <c r="R52" s="51">
        <v>-76</v>
      </c>
      <c r="S52" s="51">
        <v>-68</v>
      </c>
      <c r="T52" s="51">
        <v>-68</v>
      </c>
      <c r="U52" s="51">
        <v>-44.033333329999998</v>
      </c>
      <c r="V52" s="51">
        <v>-23.633333329999999</v>
      </c>
      <c r="W52" s="51">
        <v>-50</v>
      </c>
      <c r="X52" s="51">
        <v>-50</v>
      </c>
      <c r="Y52" s="51">
        <v>-50</v>
      </c>
      <c r="Z52" s="51">
        <v>-85</v>
      </c>
      <c r="AA52" s="51">
        <v>-35</v>
      </c>
      <c r="AB52" s="52">
        <v>-35</v>
      </c>
    </row>
    <row r="53" ht="16.5">
      <c r="A53" s="34"/>
      <c r="B53" s="53">
        <v>46037</v>
      </c>
      <c r="C53" s="48">
        <f>SUM(E53:AB53)</f>
        <v>-575.86666665999996</v>
      </c>
      <c r="D53" s="49"/>
      <c r="E53" s="50">
        <v>0</v>
      </c>
      <c r="F53" s="51">
        <v>-23.333333329999999</v>
      </c>
      <c r="G53" s="51">
        <v>-35</v>
      </c>
      <c r="H53" s="51">
        <v>-26.399999999999999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-26.633333329999999</v>
      </c>
      <c r="O53" s="51">
        <v>-63</v>
      </c>
      <c r="P53" s="51">
        <v>-60</v>
      </c>
      <c r="Q53" s="51">
        <v>-60</v>
      </c>
      <c r="R53" s="51">
        <v>-74</v>
      </c>
      <c r="S53" s="51">
        <v>-80</v>
      </c>
      <c r="T53" s="51">
        <v>-68.333333330000002</v>
      </c>
      <c r="U53" s="51">
        <v>-50</v>
      </c>
      <c r="V53" s="51">
        <v>-9.1666666699999997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2">
        <v>0</v>
      </c>
    </row>
    <row r="54" ht="16.5">
      <c r="A54" s="34"/>
      <c r="B54" s="53">
        <v>46038</v>
      </c>
      <c r="C54" s="48">
        <f>SUM(E54:AB54)</f>
        <v>-326.28333333999996</v>
      </c>
      <c r="D54" s="49"/>
      <c r="E54" s="50">
        <v>0</v>
      </c>
      <c r="F54" s="51">
        <v>0</v>
      </c>
      <c r="G54" s="51">
        <v>-32.666666669999998</v>
      </c>
      <c r="H54" s="51">
        <v>-40</v>
      </c>
      <c r="I54" s="51">
        <v>-40</v>
      </c>
      <c r="J54" s="51">
        <v>-10</v>
      </c>
      <c r="K54" s="51">
        <v>0</v>
      </c>
      <c r="L54" s="51">
        <v>0</v>
      </c>
      <c r="M54" s="51">
        <v>-9.5333333299999996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-39.166666669999998</v>
      </c>
      <c r="X54" s="51">
        <v>-50</v>
      </c>
      <c r="Y54" s="51">
        <v>-42.5</v>
      </c>
      <c r="Z54" s="51">
        <v>-35</v>
      </c>
      <c r="AA54" s="51">
        <v>-27.416666670000001</v>
      </c>
      <c r="AB54" s="52">
        <v>0</v>
      </c>
    </row>
    <row r="55" ht="16.5">
      <c r="A55" s="34"/>
      <c r="B55" s="53">
        <v>46039</v>
      </c>
      <c r="C55" s="48">
        <f>SUM(E55:AB55)</f>
        <v>0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46040</v>
      </c>
      <c r="C56" s="48">
        <f>SUM(E56:AB56)</f>
        <v>-1419.1833333299999</v>
      </c>
      <c r="D56" s="49"/>
      <c r="E56" s="50">
        <v>0</v>
      </c>
      <c r="F56" s="51">
        <v>0</v>
      </c>
      <c r="G56" s="51">
        <v>0</v>
      </c>
      <c r="H56" s="51">
        <v>-35</v>
      </c>
      <c r="I56" s="51">
        <v>-35</v>
      </c>
      <c r="J56" s="51">
        <v>-51.5</v>
      </c>
      <c r="K56" s="51">
        <v>-57</v>
      </c>
      <c r="L56" s="51">
        <v>-83</v>
      </c>
      <c r="M56" s="51">
        <v>-73</v>
      </c>
      <c r="N56" s="51">
        <v>-98.299999999999997</v>
      </c>
      <c r="O56" s="51">
        <v>-111</v>
      </c>
      <c r="P56" s="51">
        <v>-111</v>
      </c>
      <c r="Q56" s="51">
        <v>-111</v>
      </c>
      <c r="R56" s="51">
        <v>-111</v>
      </c>
      <c r="S56" s="51">
        <v>-111</v>
      </c>
      <c r="T56" s="51">
        <v>-111</v>
      </c>
      <c r="U56" s="51">
        <v>-68.633333329999999</v>
      </c>
      <c r="V56" s="51">
        <v>-50</v>
      </c>
      <c r="W56" s="51">
        <v>-50</v>
      </c>
      <c r="X56" s="51">
        <v>-56.666666669999998</v>
      </c>
      <c r="Y56" s="51">
        <v>-35</v>
      </c>
      <c r="Z56" s="51">
        <v>-35</v>
      </c>
      <c r="AA56" s="51">
        <v>-25.083333329999999</v>
      </c>
      <c r="AB56" s="52">
        <v>0</v>
      </c>
    </row>
    <row r="57" ht="16.5">
      <c r="A57" s="34"/>
      <c r="B57" s="53">
        <v>46041</v>
      </c>
      <c r="C57" s="48">
        <f>SUM(E57:AB57)</f>
        <v>-706.46666665999999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-35.833333330000002</v>
      </c>
      <c r="O57" s="51">
        <v>-83</v>
      </c>
      <c r="P57" s="51">
        <v>-99.133333329999999</v>
      </c>
      <c r="Q57" s="51">
        <v>-105</v>
      </c>
      <c r="R57" s="51">
        <v>-111</v>
      </c>
      <c r="S57" s="51">
        <v>-105</v>
      </c>
      <c r="T57" s="51">
        <v>-70</v>
      </c>
      <c r="U57" s="51">
        <v>-63.333333330000002</v>
      </c>
      <c r="V57" s="51">
        <v>-34.166666669999998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46042</v>
      </c>
      <c r="C58" s="48">
        <f>SUM(E58:AB58)</f>
        <v>-564.56666666000001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-50.033333329999998</v>
      </c>
      <c r="P58" s="51">
        <v>-113</v>
      </c>
      <c r="Q58" s="51">
        <v>-113</v>
      </c>
      <c r="R58" s="51">
        <v>-131</v>
      </c>
      <c r="S58" s="51">
        <v>-122.53333333</v>
      </c>
      <c r="T58" s="51">
        <v>-35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46043</v>
      </c>
      <c r="C59" s="48">
        <f>SUM(E59:AB59)</f>
        <v>-92.166666669999998</v>
      </c>
      <c r="D59" s="49"/>
      <c r="E59" s="50">
        <v>0</v>
      </c>
      <c r="F59" s="51">
        <v>0</v>
      </c>
      <c r="G59" s="51">
        <v>0</v>
      </c>
      <c r="H59" s="51">
        <v>-13.41666667</v>
      </c>
      <c r="I59" s="51">
        <v>-35</v>
      </c>
      <c r="J59" s="51">
        <v>-35</v>
      </c>
      <c r="K59" s="51">
        <v>-8.75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46044</v>
      </c>
      <c r="C60" s="48">
        <f>SUM(E60:AB60)</f>
        <v>-143.08333332999999</v>
      </c>
      <c r="D60" s="49"/>
      <c r="E60" s="50">
        <v>0</v>
      </c>
      <c r="F60" s="51">
        <v>0</v>
      </c>
      <c r="G60" s="51">
        <v>-12.25</v>
      </c>
      <c r="H60" s="51">
        <v>-35</v>
      </c>
      <c r="I60" s="51">
        <v>-35</v>
      </c>
      <c r="J60" s="51">
        <v>-35</v>
      </c>
      <c r="K60" s="51">
        <v>-25.833333329999999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46045</v>
      </c>
      <c r="C61" s="48">
        <f>SUM(E61:AB61)</f>
        <v>-225.06666666999999</v>
      </c>
      <c r="D61" s="49"/>
      <c r="E61" s="50">
        <v>0</v>
      </c>
      <c r="F61" s="51">
        <v>0</v>
      </c>
      <c r="G61" s="51">
        <v>0</v>
      </c>
      <c r="H61" s="51">
        <v>-30.600000000000001</v>
      </c>
      <c r="I61" s="51">
        <v>-36</v>
      </c>
      <c r="J61" s="51">
        <v>-55</v>
      </c>
      <c r="K61" s="51">
        <v>-40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-35.466666670000002</v>
      </c>
      <c r="U61" s="51">
        <v>-28</v>
      </c>
      <c r="V61" s="51">
        <v>0</v>
      </c>
      <c r="W61" s="51">
        <v>0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46046</v>
      </c>
      <c r="C62" s="48">
        <f>SUM(E62:AB62)</f>
        <v>-222.83333333000002</v>
      </c>
      <c r="D62" s="49"/>
      <c r="E62" s="50">
        <v>-9.3333333300000003</v>
      </c>
      <c r="F62" s="51">
        <v>-27.416666670000001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-8.75</v>
      </c>
      <c r="X62" s="51">
        <v>-35</v>
      </c>
      <c r="Y62" s="51">
        <v>-35</v>
      </c>
      <c r="Z62" s="51">
        <v>-35</v>
      </c>
      <c r="AA62" s="51">
        <v>-35</v>
      </c>
      <c r="AB62" s="52">
        <v>-37.333333330000002</v>
      </c>
    </row>
    <row r="63" ht="16.5">
      <c r="A63" s="34"/>
      <c r="B63" s="53">
        <v>46047</v>
      </c>
      <c r="C63" s="48">
        <f>SUM(E63:AB63)</f>
        <v>-589.4333333400001</v>
      </c>
      <c r="D63" s="49"/>
      <c r="E63" s="50">
        <v>-43.666666669999998</v>
      </c>
      <c r="F63" s="51">
        <v>-52.100000000000001</v>
      </c>
      <c r="G63" s="51">
        <v>-75</v>
      </c>
      <c r="H63" s="51">
        <v>-57</v>
      </c>
      <c r="I63" s="51">
        <v>-35</v>
      </c>
      <c r="J63" s="51">
        <v>-35</v>
      </c>
      <c r="K63" s="51">
        <v>-31.5</v>
      </c>
      <c r="L63" s="51">
        <v>0</v>
      </c>
      <c r="M63" s="51">
        <v>0</v>
      </c>
      <c r="N63" s="51">
        <v>-35.583333330000002</v>
      </c>
      <c r="O63" s="51">
        <v>-25.93333333</v>
      </c>
      <c r="P63" s="51">
        <v>0</v>
      </c>
      <c r="Q63" s="51">
        <v>0</v>
      </c>
      <c r="R63" s="51">
        <v>-12.25</v>
      </c>
      <c r="S63" s="51">
        <v>-65.066666670000004</v>
      </c>
      <c r="T63" s="51">
        <v>-35</v>
      </c>
      <c r="U63" s="51">
        <v>-35</v>
      </c>
      <c r="V63" s="51">
        <v>-8.75</v>
      </c>
      <c r="W63" s="51">
        <v>0</v>
      </c>
      <c r="X63" s="51">
        <v>-12.25</v>
      </c>
      <c r="Y63" s="51">
        <v>-16.916666670000001</v>
      </c>
      <c r="Z63" s="51">
        <v>0</v>
      </c>
      <c r="AA63" s="51">
        <v>0</v>
      </c>
      <c r="AB63" s="52">
        <v>-13.41666667</v>
      </c>
    </row>
    <row r="64" ht="16.5">
      <c r="A64" s="34"/>
      <c r="B64" s="53">
        <v>46048</v>
      </c>
      <c r="C64" s="48">
        <f>SUM(E64:AB64)</f>
        <v>-979.35000000000002</v>
      </c>
      <c r="D64" s="49"/>
      <c r="E64" s="50">
        <v>-22.766666669999999</v>
      </c>
      <c r="F64" s="51">
        <v>-31</v>
      </c>
      <c r="G64" s="51">
        <v>-21</v>
      </c>
      <c r="H64" s="51">
        <v>-21</v>
      </c>
      <c r="I64" s="51">
        <v>-21</v>
      </c>
      <c r="J64" s="51">
        <v>-41</v>
      </c>
      <c r="K64" s="51">
        <v>-52</v>
      </c>
      <c r="L64" s="51">
        <v>-45.333333330000002</v>
      </c>
      <c r="M64" s="51">
        <v>-66</v>
      </c>
      <c r="N64" s="51">
        <v>-76</v>
      </c>
      <c r="O64" s="51">
        <v>-68.5</v>
      </c>
      <c r="P64" s="51">
        <v>-57.100000000000001</v>
      </c>
      <c r="Q64" s="51">
        <v>-78</v>
      </c>
      <c r="R64" s="51">
        <v>-96</v>
      </c>
      <c r="S64" s="51">
        <v>-86</v>
      </c>
      <c r="T64" s="51">
        <v>-72</v>
      </c>
      <c r="U64" s="51">
        <v>-76</v>
      </c>
      <c r="V64" s="51">
        <v>-25.399999999999999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-23.25</v>
      </c>
    </row>
    <row r="65" ht="16.5">
      <c r="A65" s="34"/>
      <c r="B65" s="53">
        <v>46049</v>
      </c>
      <c r="C65" s="48">
        <f>SUM(E65:AB65)</f>
        <v>-561.65000000999999</v>
      </c>
      <c r="D65" s="49"/>
      <c r="E65" s="50">
        <v>-31.116666670000001</v>
      </c>
      <c r="F65" s="51">
        <v>-21</v>
      </c>
      <c r="G65" s="51">
        <v>-21</v>
      </c>
      <c r="H65" s="51">
        <v>-21</v>
      </c>
      <c r="I65" s="51">
        <v>-21</v>
      </c>
      <c r="J65" s="51">
        <v>-21</v>
      </c>
      <c r="K65" s="51">
        <v>-1</v>
      </c>
      <c r="L65" s="51">
        <v>-20</v>
      </c>
      <c r="M65" s="51">
        <v>-36</v>
      </c>
      <c r="N65" s="51">
        <v>0</v>
      </c>
      <c r="O65" s="51">
        <v>-4.6666666699999997</v>
      </c>
      <c r="P65" s="51">
        <v>-20</v>
      </c>
      <c r="Q65" s="51">
        <v>-20</v>
      </c>
      <c r="R65" s="51">
        <v>-10.66666667</v>
      </c>
      <c r="S65" s="51">
        <v>0</v>
      </c>
      <c r="T65" s="51">
        <v>-13.199999999999999</v>
      </c>
      <c r="U65" s="51">
        <v>-37.333333330000002</v>
      </c>
      <c r="V65" s="51">
        <v>-36.666666669999998</v>
      </c>
      <c r="W65" s="51">
        <v>-20</v>
      </c>
      <c r="X65" s="51">
        <v>-50</v>
      </c>
      <c r="Y65" s="51">
        <v>-50</v>
      </c>
      <c r="Z65" s="51">
        <v>-36</v>
      </c>
      <c r="AA65" s="51">
        <v>-35</v>
      </c>
      <c r="AB65" s="52">
        <v>-35</v>
      </c>
    </row>
    <row r="66" ht="16.5">
      <c r="A66" s="34"/>
      <c r="B66" s="53">
        <v>46050</v>
      </c>
      <c r="C66" s="48">
        <f>SUM(E66:AB66)</f>
        <v>-435.03333333000006</v>
      </c>
      <c r="D66" s="49"/>
      <c r="E66" s="50">
        <v>-18.083333329999999</v>
      </c>
      <c r="F66" s="51">
        <v>-15.66666667</v>
      </c>
      <c r="G66" s="51">
        <v>-20</v>
      </c>
      <c r="H66" s="51">
        <v>-41</v>
      </c>
      <c r="I66" s="51">
        <v>-41</v>
      </c>
      <c r="J66" s="51">
        <v>-41</v>
      </c>
      <c r="K66" s="51">
        <v>-38</v>
      </c>
      <c r="L66" s="51">
        <v>-38</v>
      </c>
      <c r="M66" s="51">
        <v>-87.099999999999994</v>
      </c>
      <c r="N66" s="51">
        <v>-12.18333333</v>
      </c>
      <c r="O66" s="51">
        <v>-30.850000000000001</v>
      </c>
      <c r="P66" s="51">
        <v>-4.31666667</v>
      </c>
      <c r="Q66" s="51">
        <v>0</v>
      </c>
      <c r="R66" s="51">
        <v>0</v>
      </c>
      <c r="S66" s="51">
        <v>0</v>
      </c>
      <c r="T66" s="51">
        <v>-8.3333333300000003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-26.833333329999999</v>
      </c>
      <c r="AA66" s="51">
        <v>-12.66666667</v>
      </c>
      <c r="AB66" s="52">
        <v>0</v>
      </c>
    </row>
    <row r="67" ht="16.5">
      <c r="A67" s="34"/>
      <c r="B67" s="53">
        <v>46051</v>
      </c>
      <c r="C67" s="48">
        <f>SUM(E67:AB67)</f>
        <v>-605.60000000000002</v>
      </c>
      <c r="D67" s="49"/>
      <c r="E67" s="50">
        <v>-8.6666666699999997</v>
      </c>
      <c r="F67" s="51">
        <v>-20</v>
      </c>
      <c r="G67" s="51">
        <v>-52</v>
      </c>
      <c r="H67" s="51">
        <v>-27.666666670000001</v>
      </c>
      <c r="I67" s="51">
        <v>-40.533333329999998</v>
      </c>
      <c r="J67" s="51">
        <v>-54.833333330000002</v>
      </c>
      <c r="K67" s="51">
        <v>-20</v>
      </c>
      <c r="L67" s="51">
        <v>-38</v>
      </c>
      <c r="M67" s="51">
        <v>-70</v>
      </c>
      <c r="N67" s="51">
        <v>-65</v>
      </c>
      <c r="O67" s="51">
        <v>-20</v>
      </c>
      <c r="P67" s="51">
        <v>-20</v>
      </c>
      <c r="Q67" s="51">
        <v>0</v>
      </c>
      <c r="R67" s="51">
        <v>-36</v>
      </c>
      <c r="S67" s="51">
        <v>-6.5999999999999996</v>
      </c>
      <c r="T67" s="51">
        <v>0</v>
      </c>
      <c r="U67" s="51">
        <v>0</v>
      </c>
      <c r="V67" s="51">
        <v>0</v>
      </c>
      <c r="W67" s="51">
        <v>0</v>
      </c>
      <c r="X67" s="51">
        <v>-13.03333333</v>
      </c>
      <c r="Y67" s="51">
        <v>-25.666666670000001</v>
      </c>
      <c r="Z67" s="51">
        <v>-35</v>
      </c>
      <c r="AA67" s="51">
        <v>-14</v>
      </c>
      <c r="AB67" s="52">
        <v>-38.600000000000001</v>
      </c>
    </row>
    <row r="68" ht="16.5">
      <c r="A68" s="34"/>
      <c r="B68" s="53">
        <v>46052</v>
      </c>
      <c r="C68" s="48">
        <f>SUM(E68:AB68)</f>
        <v>-1315.05</v>
      </c>
      <c r="D68" s="49"/>
      <c r="E68" s="50">
        <v>-20</v>
      </c>
      <c r="F68" s="51">
        <v>-43</v>
      </c>
      <c r="G68" s="51">
        <v>-42</v>
      </c>
      <c r="H68" s="51">
        <v>-44</v>
      </c>
      <c r="I68" s="51">
        <v>-42</v>
      </c>
      <c r="J68" s="51">
        <v>-67</v>
      </c>
      <c r="K68" s="51">
        <v>-48.333333330000002</v>
      </c>
      <c r="L68" s="51">
        <v>-56.716666670000002</v>
      </c>
      <c r="M68" s="51">
        <v>-73</v>
      </c>
      <c r="N68" s="51">
        <v>-43</v>
      </c>
      <c r="O68" s="51">
        <v>-43</v>
      </c>
      <c r="P68" s="51">
        <v>-24</v>
      </c>
      <c r="Q68" s="51">
        <v>-36</v>
      </c>
      <c r="R68" s="51">
        <v>-80</v>
      </c>
      <c r="S68" s="51">
        <v>-111</v>
      </c>
      <c r="T68" s="51">
        <v>-59</v>
      </c>
      <c r="U68" s="51">
        <v>-70</v>
      </c>
      <c r="V68" s="51">
        <v>-51</v>
      </c>
      <c r="W68" s="51">
        <v>-50</v>
      </c>
      <c r="X68" s="51">
        <v>-70</v>
      </c>
      <c r="Y68" s="51">
        <v>-85</v>
      </c>
      <c r="Z68" s="51">
        <v>-35</v>
      </c>
      <c r="AA68" s="51">
        <v>-61</v>
      </c>
      <c r="AB68" s="52">
        <v>-61</v>
      </c>
    </row>
    <row r="69" ht="15.75">
      <c r="A69" s="34"/>
      <c r="B69" s="54">
        <v>46053</v>
      </c>
      <c r="C69" s="55">
        <f>SUM(E69:AB69)</f>
        <v>-1467.7333333299998</v>
      </c>
      <c r="D69" s="56"/>
      <c r="E69" s="50">
        <v>-35</v>
      </c>
      <c r="F69" s="51">
        <v>-35</v>
      </c>
      <c r="G69" s="51">
        <v>-35</v>
      </c>
      <c r="H69" s="51">
        <v>-20</v>
      </c>
      <c r="I69" s="51">
        <v>-20</v>
      </c>
      <c r="J69" s="51">
        <v>-22</v>
      </c>
      <c r="K69" s="51">
        <v>-35</v>
      </c>
      <c r="L69" s="51">
        <v>-35</v>
      </c>
      <c r="M69" s="51">
        <v>-57</v>
      </c>
      <c r="N69" s="51">
        <v>-117</v>
      </c>
      <c r="O69" s="51">
        <v>-113</v>
      </c>
      <c r="P69" s="51">
        <v>-101</v>
      </c>
      <c r="Q69" s="51">
        <v>-101</v>
      </c>
      <c r="R69" s="51">
        <v>-93</v>
      </c>
      <c r="S69" s="51">
        <v>-111</v>
      </c>
      <c r="T69" s="51">
        <v>-100.53333333</v>
      </c>
      <c r="U69" s="51">
        <v>-84.099999999999994</v>
      </c>
      <c r="V69" s="51">
        <v>-63</v>
      </c>
      <c r="W69" s="51">
        <v>-63</v>
      </c>
      <c r="X69" s="51">
        <v>-52</v>
      </c>
      <c r="Y69" s="51">
        <v>-26</v>
      </c>
      <c r="Z69" s="51">
        <v>-53</v>
      </c>
      <c r="AA69" s="51">
        <v>-61.100000000000001</v>
      </c>
      <c r="AB69" s="52">
        <v>-35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37</v>
      </c>
      <c r="C72" s="36" t="s">
        <v>38</v>
      </c>
      <c r="D72" s="37"/>
      <c r="E72" s="38" t="s">
        <v>44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46023</v>
      </c>
      <c r="C74" s="58">
        <f>SUMIF(E74:AB74,"&gt;0")</f>
        <v>1177.2666666699999</v>
      </c>
      <c r="D74" s="59">
        <f>SUMIF(E74:AB74,"&lt;0")</f>
        <v>-44</v>
      </c>
      <c r="E74" s="60">
        <f>E4+E39</f>
        <v>75</v>
      </c>
      <c r="F74" s="68">
        <f t="shared" ref="F74:AB74" si="0">F4+F39</f>
        <v>86.799999999999997</v>
      </c>
      <c r="G74" s="68">
        <f t="shared" si="0"/>
        <v>81</v>
      </c>
      <c r="H74" s="68">
        <f t="shared" si="0"/>
        <v>81</v>
      </c>
      <c r="I74" s="68">
        <f t="shared" si="0"/>
        <v>81</v>
      </c>
      <c r="J74" s="68">
        <f t="shared" si="0"/>
        <v>83.666666669999998</v>
      </c>
      <c r="K74" s="68">
        <f t="shared" si="0"/>
        <v>103.66666667</v>
      </c>
      <c r="L74" s="68">
        <f t="shared" si="0"/>
        <v>121</v>
      </c>
      <c r="M74" s="68">
        <f t="shared" si="0"/>
        <v>72.933333329999996</v>
      </c>
      <c r="N74" s="68">
        <f t="shared" si="0"/>
        <v>4</v>
      </c>
      <c r="O74" s="68">
        <f t="shared" si="0"/>
        <v>0</v>
      </c>
      <c r="P74" s="68">
        <f t="shared" si="0"/>
        <v>0</v>
      </c>
      <c r="Q74" s="68">
        <f t="shared" si="0"/>
        <v>0</v>
      </c>
      <c r="R74" s="69">
        <f t="shared" si="0"/>
        <v>-44</v>
      </c>
      <c r="S74" s="70">
        <f t="shared" si="0"/>
        <v>0</v>
      </c>
      <c r="T74" s="51">
        <f t="shared" si="0"/>
        <v>19.516666669999999</v>
      </c>
      <c r="U74" s="51">
        <f t="shared" si="0"/>
        <v>46.049999999999997</v>
      </c>
      <c r="V74" s="51">
        <f t="shared" si="0"/>
        <v>45</v>
      </c>
      <c r="W74" s="51">
        <f t="shared" si="0"/>
        <v>45</v>
      </c>
      <c r="X74" s="51">
        <f t="shared" si="0"/>
        <v>45</v>
      </c>
      <c r="Y74" s="51">
        <f t="shared" si="0"/>
        <v>45</v>
      </c>
      <c r="Z74" s="51">
        <f t="shared" si="0"/>
        <v>50.399999999999999</v>
      </c>
      <c r="AA74" s="51">
        <f t="shared" si="0"/>
        <v>45</v>
      </c>
      <c r="AB74" s="52">
        <f t="shared" si="0"/>
        <v>46.233333330000001</v>
      </c>
    </row>
    <row r="75" ht="16.5">
      <c r="A75" s="34"/>
      <c r="B75" s="53">
        <v>46024</v>
      </c>
      <c r="C75" s="58">
        <f>SUMIF(E75:AB75,"&gt;0")</f>
        <v>1182.78333333</v>
      </c>
      <c r="D75" s="59">
        <f>SUMIF(E75:AB75,"&lt;0")</f>
        <v>0</v>
      </c>
      <c r="E75" s="71">
        <f t="shared" ref="E75:AB85" si="1">E5+E40</f>
        <v>58.399999999999999</v>
      </c>
      <c r="F75" s="51">
        <f t="shared" si="1"/>
        <v>80</v>
      </c>
      <c r="G75" s="51">
        <f t="shared" si="1"/>
        <v>80</v>
      </c>
      <c r="H75" s="51">
        <f t="shared" si="1"/>
        <v>80</v>
      </c>
      <c r="I75" s="51">
        <f t="shared" si="1"/>
        <v>80</v>
      </c>
      <c r="J75" s="51">
        <f t="shared" si="1"/>
        <v>69.333333330000002</v>
      </c>
      <c r="K75" s="51">
        <f t="shared" si="1"/>
        <v>45</v>
      </c>
      <c r="L75" s="51">
        <f t="shared" si="1"/>
        <v>37</v>
      </c>
      <c r="M75" s="51">
        <f t="shared" si="1"/>
        <v>17.266666669999999</v>
      </c>
      <c r="N75" s="51">
        <f t="shared" si="1"/>
        <v>99.533333330000005</v>
      </c>
      <c r="O75" s="51">
        <f t="shared" si="1"/>
        <v>121</v>
      </c>
      <c r="P75" s="51">
        <f t="shared" si="1"/>
        <v>121</v>
      </c>
      <c r="Q75" s="51">
        <f t="shared" si="1"/>
        <v>121</v>
      </c>
      <c r="R75" s="51">
        <f t="shared" si="1"/>
        <v>66.5</v>
      </c>
      <c r="S75" s="51">
        <f t="shared" si="1"/>
        <v>57</v>
      </c>
      <c r="T75" s="51">
        <f t="shared" si="1"/>
        <v>19</v>
      </c>
      <c r="U75" s="51">
        <f t="shared" si="1"/>
        <v>1</v>
      </c>
      <c r="V75" s="51">
        <f t="shared" si="1"/>
        <v>2</v>
      </c>
      <c r="W75" s="51">
        <f t="shared" si="1"/>
        <v>1</v>
      </c>
      <c r="X75" s="51">
        <f t="shared" si="1"/>
        <v>1</v>
      </c>
      <c r="Y75" s="51">
        <f t="shared" si="1"/>
        <v>19</v>
      </c>
      <c r="Z75" s="51">
        <f t="shared" si="1"/>
        <v>6.75</v>
      </c>
      <c r="AA75" s="51">
        <f t="shared" si="1"/>
        <v>0</v>
      </c>
      <c r="AB75" s="52">
        <f t="shared" si="1"/>
        <v>0</v>
      </c>
    </row>
    <row r="76" ht="16.5">
      <c r="A76" s="34"/>
      <c r="B76" s="53">
        <v>46025</v>
      </c>
      <c r="C76" s="58">
        <f>SUMIF(E76:AB76,"&gt;0")</f>
        <v>52.716666669999995</v>
      </c>
      <c r="D76" s="59">
        <f>SUMIF(E76:AB76,"&lt;0")</f>
        <v>-469.78333333999996</v>
      </c>
      <c r="E76" s="71">
        <f t="shared" si="1"/>
        <v>26.649999999999999</v>
      </c>
      <c r="F76" s="51">
        <f t="shared" si="1"/>
        <v>26.06666667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-22.75</v>
      </c>
      <c r="L76" s="51">
        <f t="shared" si="1"/>
        <v>-35</v>
      </c>
      <c r="M76" s="51">
        <f t="shared" si="1"/>
        <v>-51.883333329999999</v>
      </c>
      <c r="N76" s="51">
        <f t="shared" si="1"/>
        <v>0</v>
      </c>
      <c r="O76" s="51">
        <f t="shared" si="1"/>
        <v>-15.16666667</v>
      </c>
      <c r="P76" s="51">
        <f t="shared" si="1"/>
        <v>-36</v>
      </c>
      <c r="Q76" s="51">
        <f t="shared" si="1"/>
        <v>-36</v>
      </c>
      <c r="R76" s="51">
        <f t="shared" si="1"/>
        <v>-40.566666669999996</v>
      </c>
      <c r="S76" s="51">
        <f t="shared" si="1"/>
        <v>0</v>
      </c>
      <c r="T76" s="51">
        <f t="shared" si="1"/>
        <v>0</v>
      </c>
      <c r="U76" s="51">
        <f t="shared" si="1"/>
        <v>0</v>
      </c>
      <c r="V76" s="51">
        <f t="shared" si="1"/>
        <v>0</v>
      </c>
      <c r="W76" s="51">
        <f t="shared" si="1"/>
        <v>-4.0833333300000003</v>
      </c>
      <c r="X76" s="51">
        <f t="shared" si="1"/>
        <v>-35</v>
      </c>
      <c r="Y76" s="51">
        <f t="shared" si="1"/>
        <v>-35</v>
      </c>
      <c r="Z76" s="51">
        <f t="shared" si="1"/>
        <v>-35.966666670000002</v>
      </c>
      <c r="AA76" s="51">
        <f t="shared" si="1"/>
        <v>-50.666666669999998</v>
      </c>
      <c r="AB76" s="52">
        <f t="shared" si="1"/>
        <v>-71.700000000000003</v>
      </c>
    </row>
    <row r="77" ht="16.5">
      <c r="A77" s="34"/>
      <c r="B77" s="53">
        <v>46026</v>
      </c>
      <c r="C77" s="58">
        <f>SUMIF(E77:AB77,"&gt;0")</f>
        <v>0</v>
      </c>
      <c r="D77" s="59">
        <f>SUMIF(E77:AB77,"&lt;0")</f>
        <v>-1381.5</v>
      </c>
      <c r="E77" s="71">
        <f t="shared" si="1"/>
        <v>-35.516666669999999</v>
      </c>
      <c r="F77" s="51">
        <f t="shared" si="1"/>
        <v>-31.5</v>
      </c>
      <c r="G77" s="51">
        <f t="shared" si="1"/>
        <v>-36</v>
      </c>
      <c r="H77" s="51">
        <f t="shared" si="1"/>
        <v>-36</v>
      </c>
      <c r="I77" s="51">
        <f t="shared" si="1"/>
        <v>-36</v>
      </c>
      <c r="J77" s="51">
        <f t="shared" si="1"/>
        <v>-36</v>
      </c>
      <c r="K77" s="51">
        <f t="shared" si="1"/>
        <v>-36</v>
      </c>
      <c r="L77" s="51">
        <f t="shared" si="1"/>
        <v>-73</v>
      </c>
      <c r="M77" s="51">
        <f t="shared" si="1"/>
        <v>-109.33333333</v>
      </c>
      <c r="N77" s="51">
        <f t="shared" si="1"/>
        <v>-85.333333330000002</v>
      </c>
      <c r="O77" s="51">
        <f t="shared" si="1"/>
        <v>-49.566666669999996</v>
      </c>
      <c r="P77" s="51">
        <f t="shared" si="1"/>
        <v>-14</v>
      </c>
      <c r="Q77" s="51">
        <f t="shared" si="1"/>
        <v>-45.149999999999999</v>
      </c>
      <c r="R77" s="51">
        <f t="shared" si="1"/>
        <v>-51.5</v>
      </c>
      <c r="S77" s="51">
        <f t="shared" si="1"/>
        <v>-38.600000000000001</v>
      </c>
      <c r="T77" s="51">
        <f t="shared" si="1"/>
        <v>-54</v>
      </c>
      <c r="U77" s="51">
        <f t="shared" si="1"/>
        <v>-85</v>
      </c>
      <c r="V77" s="51">
        <f t="shared" si="1"/>
        <v>-85</v>
      </c>
      <c r="W77" s="51">
        <f t="shared" si="1"/>
        <v>-85</v>
      </c>
      <c r="X77" s="51">
        <f t="shared" si="1"/>
        <v>-85</v>
      </c>
      <c r="Y77" s="51">
        <f t="shared" si="1"/>
        <v>-85</v>
      </c>
      <c r="Z77" s="51">
        <f t="shared" si="1"/>
        <v>-77</v>
      </c>
      <c r="AA77" s="51">
        <f t="shared" si="1"/>
        <v>-59</v>
      </c>
      <c r="AB77" s="52">
        <f t="shared" si="1"/>
        <v>-53</v>
      </c>
    </row>
    <row r="78" ht="16.5">
      <c r="A78" s="34"/>
      <c r="B78" s="53">
        <v>46027</v>
      </c>
      <c r="C78" s="58">
        <f>SUMIF(E78:AB78,"&gt;0")</f>
        <v>0</v>
      </c>
      <c r="D78" s="59">
        <f>SUMIF(E78:AB78,"&lt;0")</f>
        <v>-1648.5</v>
      </c>
      <c r="E78" s="71">
        <f t="shared" si="1"/>
        <v>-36</v>
      </c>
      <c r="F78" s="51">
        <f t="shared" si="1"/>
        <v>-36</v>
      </c>
      <c r="G78" s="51">
        <f t="shared" si="1"/>
        <v>-36</v>
      </c>
      <c r="H78" s="51">
        <f t="shared" si="1"/>
        <v>-36</v>
      </c>
      <c r="I78" s="72">
        <f t="shared" si="1"/>
        <v>-36</v>
      </c>
      <c r="J78" s="51">
        <f t="shared" si="1"/>
        <v>-36</v>
      </c>
      <c r="K78" s="51">
        <f t="shared" si="1"/>
        <v>-67</v>
      </c>
      <c r="L78" s="51">
        <f t="shared" si="1"/>
        <v>-113</v>
      </c>
      <c r="M78" s="51">
        <f t="shared" si="1"/>
        <v>-109</v>
      </c>
      <c r="N78" s="51">
        <f t="shared" si="1"/>
        <v>-153</v>
      </c>
      <c r="O78" s="51">
        <f t="shared" si="1"/>
        <v>-101</v>
      </c>
      <c r="P78" s="51">
        <f t="shared" si="1"/>
        <v>-55</v>
      </c>
      <c r="Q78" s="51">
        <f t="shared" si="1"/>
        <v>-55</v>
      </c>
      <c r="R78" s="51">
        <f t="shared" si="1"/>
        <v>-115</v>
      </c>
      <c r="S78" s="51">
        <f t="shared" si="1"/>
        <v>-90</v>
      </c>
      <c r="T78" s="51">
        <f t="shared" si="1"/>
        <v>-70</v>
      </c>
      <c r="U78" s="51">
        <f t="shared" si="1"/>
        <v>-70</v>
      </c>
      <c r="V78" s="51">
        <f t="shared" si="1"/>
        <v>-70</v>
      </c>
      <c r="W78" s="51">
        <f t="shared" si="1"/>
        <v>-24</v>
      </c>
      <c r="X78" s="51">
        <f t="shared" si="1"/>
        <v>-38</v>
      </c>
      <c r="Y78" s="51">
        <f t="shared" si="1"/>
        <v>-55</v>
      </c>
      <c r="Z78" s="51">
        <f t="shared" si="1"/>
        <v>-69.5</v>
      </c>
      <c r="AA78" s="51">
        <f t="shared" si="1"/>
        <v>-103</v>
      </c>
      <c r="AB78" s="52">
        <f t="shared" si="1"/>
        <v>-75</v>
      </c>
    </row>
    <row r="79" ht="16.5">
      <c r="A79" s="34"/>
      <c r="B79" s="53">
        <v>46028</v>
      </c>
      <c r="C79" s="58">
        <f>SUMIF(E79:AB79,"&gt;0")</f>
        <v>491.65000000999993</v>
      </c>
      <c r="D79" s="59">
        <f>SUMIF(E79:AB79,"&lt;0")</f>
        <v>-304.33333332999996</v>
      </c>
      <c r="E79" s="71">
        <f t="shared" si="1"/>
        <v>-36</v>
      </c>
      <c r="F79" s="51">
        <f t="shared" si="1"/>
        <v>-21</v>
      </c>
      <c r="G79" s="51">
        <f t="shared" si="1"/>
        <v>-21</v>
      </c>
      <c r="H79" s="51">
        <f t="shared" si="1"/>
        <v>-21</v>
      </c>
      <c r="I79" s="51">
        <f t="shared" si="1"/>
        <v>-21</v>
      </c>
      <c r="J79" s="51">
        <f t="shared" si="1"/>
        <v>-21</v>
      </c>
      <c r="K79" s="51">
        <f t="shared" si="1"/>
        <v>-21</v>
      </c>
      <c r="L79" s="51">
        <f t="shared" si="1"/>
        <v>-1</v>
      </c>
      <c r="M79" s="51">
        <f t="shared" si="1"/>
        <v>-40</v>
      </c>
      <c r="N79" s="51">
        <f t="shared" si="1"/>
        <v>-1</v>
      </c>
      <c r="O79" s="51">
        <f t="shared" si="1"/>
        <v>-1</v>
      </c>
      <c r="P79" s="51">
        <f t="shared" si="1"/>
        <v>5.5</v>
      </c>
      <c r="Q79" s="51">
        <f t="shared" si="1"/>
        <v>48</v>
      </c>
      <c r="R79" s="51">
        <f t="shared" si="1"/>
        <v>92.900000000000006</v>
      </c>
      <c r="S79" s="51">
        <f t="shared" si="1"/>
        <v>129</v>
      </c>
      <c r="T79" s="51">
        <f t="shared" si="1"/>
        <v>81.666666669999998</v>
      </c>
      <c r="U79" s="51">
        <f t="shared" si="1"/>
        <v>67</v>
      </c>
      <c r="V79" s="51">
        <f t="shared" si="1"/>
        <v>63.666666669999998</v>
      </c>
      <c r="W79" s="51">
        <f t="shared" si="1"/>
        <v>3.9166666699999997</v>
      </c>
      <c r="X79" s="51">
        <f t="shared" si="1"/>
        <v>0</v>
      </c>
      <c r="Y79" s="51">
        <f t="shared" si="1"/>
        <v>-9.3333333300000003</v>
      </c>
      <c r="Z79" s="51">
        <f t="shared" si="1"/>
        <v>-20</v>
      </c>
      <c r="AA79" s="51">
        <f t="shared" si="1"/>
        <v>-35</v>
      </c>
      <c r="AB79" s="52">
        <f t="shared" si="1"/>
        <v>-35</v>
      </c>
    </row>
    <row r="80" ht="16.5">
      <c r="A80" s="34"/>
      <c r="B80" s="53">
        <v>46029</v>
      </c>
      <c r="C80" s="58">
        <f>SUMIF(E80:AB80,"&gt;0")</f>
        <v>141.46666667</v>
      </c>
      <c r="D80" s="59">
        <f>SUMIF(E80:AB80,"&lt;0")</f>
        <v>-339.48333332999999</v>
      </c>
      <c r="E80" s="71">
        <f t="shared" si="1"/>
        <v>-0.48333333000000001</v>
      </c>
      <c r="F80" s="51">
        <f t="shared" si="1"/>
        <v>-1</v>
      </c>
      <c r="G80" s="51">
        <f t="shared" si="1"/>
        <v>-1</v>
      </c>
      <c r="H80" s="51">
        <f t="shared" si="1"/>
        <v>-1</v>
      </c>
      <c r="I80" s="51">
        <f t="shared" si="1"/>
        <v>-1</v>
      </c>
      <c r="J80" s="51">
        <f t="shared" si="1"/>
        <v>-1</v>
      </c>
      <c r="K80" s="51">
        <f t="shared" si="1"/>
        <v>-1</v>
      </c>
      <c r="L80" s="51">
        <f t="shared" si="1"/>
        <v>-1</v>
      </c>
      <c r="M80" s="51">
        <f t="shared" si="1"/>
        <v>-1</v>
      </c>
      <c r="N80" s="51">
        <f t="shared" si="1"/>
        <v>-1</v>
      </c>
      <c r="O80" s="51">
        <f t="shared" si="1"/>
        <v>24.800000000000001</v>
      </c>
      <c r="P80" s="51">
        <f t="shared" si="1"/>
        <v>90</v>
      </c>
      <c r="Q80" s="51">
        <f t="shared" si="1"/>
        <v>26.666666670000001</v>
      </c>
      <c r="R80" s="51">
        <f t="shared" si="1"/>
        <v>-24</v>
      </c>
      <c r="S80" s="51">
        <f t="shared" si="1"/>
        <v>-38</v>
      </c>
      <c r="T80" s="51">
        <f t="shared" si="1"/>
        <v>-24</v>
      </c>
      <c r="U80" s="51">
        <f t="shared" si="1"/>
        <v>-16</v>
      </c>
      <c r="V80" s="51">
        <f t="shared" si="1"/>
        <v>-16</v>
      </c>
      <c r="W80" s="51">
        <f t="shared" si="1"/>
        <v>-20</v>
      </c>
      <c r="X80" s="51">
        <f t="shared" si="1"/>
        <v>-20</v>
      </c>
      <c r="Y80" s="51">
        <f t="shared" si="1"/>
        <v>-30</v>
      </c>
      <c r="Z80" s="51">
        <f t="shared" si="1"/>
        <v>-55</v>
      </c>
      <c r="AA80" s="51">
        <f t="shared" si="1"/>
        <v>-51</v>
      </c>
      <c r="AB80" s="52">
        <f t="shared" si="1"/>
        <v>-36</v>
      </c>
    </row>
    <row r="81" ht="16.5">
      <c r="A81" s="34"/>
      <c r="B81" s="53">
        <v>46030</v>
      </c>
      <c r="C81" s="58">
        <f>SUMIF(E81:AB81,"&gt;0")</f>
        <v>15.899999999999999</v>
      </c>
      <c r="D81" s="59">
        <f>SUMIF(E81:AB81,"&lt;0")</f>
        <v>-616.4666666600001</v>
      </c>
      <c r="E81" s="71">
        <f t="shared" si="1"/>
        <v>-37.333333330000002</v>
      </c>
      <c r="F81" s="51">
        <f t="shared" si="1"/>
        <v>-31</v>
      </c>
      <c r="G81" s="51">
        <f t="shared" si="1"/>
        <v>-31</v>
      </c>
      <c r="H81" s="51">
        <f t="shared" si="1"/>
        <v>-21</v>
      </c>
      <c r="I81" s="51">
        <f t="shared" si="1"/>
        <v>-21</v>
      </c>
      <c r="J81" s="51">
        <f t="shared" si="1"/>
        <v>-31</v>
      </c>
      <c r="K81" s="51">
        <f t="shared" si="1"/>
        <v>-31</v>
      </c>
      <c r="L81" s="51">
        <f t="shared" si="1"/>
        <v>-1</v>
      </c>
      <c r="M81" s="51">
        <f t="shared" si="1"/>
        <v>-34</v>
      </c>
      <c r="N81" s="51">
        <f t="shared" si="1"/>
        <v>3.6499999999999986</v>
      </c>
      <c r="O81" s="51">
        <f t="shared" si="1"/>
        <v>12.25</v>
      </c>
      <c r="P81" s="51">
        <f t="shared" si="1"/>
        <v>-13.03333333</v>
      </c>
      <c r="Q81" s="51">
        <f t="shared" si="1"/>
        <v>-74.333333330000002</v>
      </c>
      <c r="R81" s="51">
        <f t="shared" si="1"/>
        <v>-94</v>
      </c>
      <c r="S81" s="51">
        <f t="shared" si="1"/>
        <v>-68</v>
      </c>
      <c r="T81" s="51">
        <f t="shared" si="1"/>
        <v>-49.600000000000001</v>
      </c>
      <c r="U81" s="51">
        <f t="shared" si="1"/>
        <v>-40</v>
      </c>
      <c r="V81" s="51">
        <f t="shared" si="1"/>
        <v>-39.166666669999998</v>
      </c>
      <c r="W81" s="51">
        <f t="shared" si="1"/>
        <v>0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46031</v>
      </c>
      <c r="C82" s="58">
        <f>SUMIF(E82:AB82,"&gt;0")</f>
        <v>588.03333334000001</v>
      </c>
      <c r="D82" s="59">
        <f>SUMIF(E82:AB82,"&lt;0")</f>
        <v>0</v>
      </c>
      <c r="E82" s="71">
        <f t="shared" si="1"/>
        <v>42.700000000000003</v>
      </c>
      <c r="F82" s="51">
        <f t="shared" si="1"/>
        <v>20.5</v>
      </c>
      <c r="G82" s="51">
        <f t="shared" si="1"/>
        <v>34.166666669999998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20.283333330000001</v>
      </c>
      <c r="L82" s="51">
        <f t="shared" si="1"/>
        <v>51</v>
      </c>
      <c r="M82" s="51">
        <f t="shared" si="1"/>
        <v>24.666666670000001</v>
      </c>
      <c r="N82" s="51">
        <f t="shared" si="1"/>
        <v>29.5</v>
      </c>
      <c r="O82" s="51">
        <f t="shared" si="1"/>
        <v>83</v>
      </c>
      <c r="P82" s="51">
        <f t="shared" si="1"/>
        <v>121</v>
      </c>
      <c r="Q82" s="51">
        <f t="shared" si="1"/>
        <v>121</v>
      </c>
      <c r="R82" s="51">
        <f t="shared" si="1"/>
        <v>1</v>
      </c>
      <c r="S82" s="51">
        <f t="shared" si="1"/>
        <v>2</v>
      </c>
      <c r="T82" s="51">
        <f t="shared" si="1"/>
        <v>0</v>
      </c>
      <c r="U82" s="51">
        <f t="shared" si="1"/>
        <v>2.81666667</v>
      </c>
      <c r="V82" s="51">
        <f t="shared" si="1"/>
        <v>2</v>
      </c>
      <c r="W82" s="51">
        <f t="shared" si="1"/>
        <v>2</v>
      </c>
      <c r="X82" s="51">
        <f t="shared" si="1"/>
        <v>15.1</v>
      </c>
      <c r="Y82" s="51">
        <f t="shared" si="1"/>
        <v>15.300000000000001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46032</v>
      </c>
      <c r="C83" s="58">
        <f>SUMIF(E83:AB83,"&gt;0")</f>
        <v>554.41666666000003</v>
      </c>
      <c r="D83" s="59">
        <f>SUMIF(E83:AB83,"&lt;0")</f>
        <v>-41.899999999999999</v>
      </c>
      <c r="E83" s="71">
        <f t="shared" si="1"/>
        <v>13</v>
      </c>
      <c r="F83" s="51">
        <f t="shared" si="1"/>
        <v>37.983333330000001</v>
      </c>
      <c r="G83" s="51">
        <f t="shared" si="1"/>
        <v>0</v>
      </c>
      <c r="H83" s="51">
        <f t="shared" si="1"/>
        <v>10.83333333</v>
      </c>
      <c r="I83" s="51">
        <f t="shared" si="1"/>
        <v>36.333333330000002</v>
      </c>
      <c r="J83" s="51">
        <f t="shared" si="1"/>
        <v>15</v>
      </c>
      <c r="K83" s="51">
        <f t="shared" si="1"/>
        <v>0</v>
      </c>
      <c r="L83" s="51">
        <f t="shared" si="1"/>
        <v>0</v>
      </c>
      <c r="M83" s="51">
        <f t="shared" si="1"/>
        <v>-6.6666666699999997</v>
      </c>
      <c r="N83" s="51">
        <f t="shared" si="1"/>
        <v>3.6999999999999993</v>
      </c>
      <c r="O83" s="51">
        <f t="shared" si="1"/>
        <v>85.466666669999995</v>
      </c>
      <c r="P83" s="51">
        <f t="shared" si="1"/>
        <v>65.566666670000004</v>
      </c>
      <c r="Q83" s="51">
        <f t="shared" si="1"/>
        <v>-35.233333330000001</v>
      </c>
      <c r="R83" s="51">
        <f t="shared" si="1"/>
        <v>24.633333329999999</v>
      </c>
      <c r="S83" s="51">
        <f t="shared" si="1"/>
        <v>19</v>
      </c>
      <c r="T83" s="51">
        <f t="shared" si="1"/>
        <v>37</v>
      </c>
      <c r="U83" s="51">
        <f t="shared" si="1"/>
        <v>19</v>
      </c>
      <c r="V83" s="51">
        <f t="shared" si="1"/>
        <v>19</v>
      </c>
      <c r="W83" s="51">
        <f t="shared" si="1"/>
        <v>37</v>
      </c>
      <c r="X83" s="51">
        <f t="shared" si="1"/>
        <v>19</v>
      </c>
      <c r="Y83" s="51">
        <f t="shared" si="1"/>
        <v>19</v>
      </c>
      <c r="Z83" s="51">
        <f t="shared" si="1"/>
        <v>19</v>
      </c>
      <c r="AA83" s="51">
        <f t="shared" si="1"/>
        <v>37</v>
      </c>
      <c r="AB83" s="52">
        <f t="shared" si="1"/>
        <v>36.899999999999999</v>
      </c>
    </row>
    <row r="84" ht="16.5">
      <c r="A84" s="34"/>
      <c r="B84" s="53">
        <v>46033</v>
      </c>
      <c r="C84" s="58">
        <f>SUMIF(E84:AB84,"&gt;0")</f>
        <v>770.40000000000009</v>
      </c>
      <c r="D84" s="59">
        <f>SUMIF(E84:AB84,"&lt;0")</f>
        <v>0</v>
      </c>
      <c r="E84" s="71">
        <f t="shared" si="1"/>
        <v>61</v>
      </c>
      <c r="F84" s="51">
        <f t="shared" si="1"/>
        <v>40</v>
      </c>
      <c r="G84" s="51">
        <f t="shared" si="1"/>
        <v>5</v>
      </c>
      <c r="H84" s="51">
        <f t="shared" si="1"/>
        <v>25</v>
      </c>
      <c r="I84" s="51">
        <f t="shared" si="1"/>
        <v>24</v>
      </c>
      <c r="J84" s="51">
        <f t="shared" si="1"/>
        <v>20.800000000000001</v>
      </c>
      <c r="K84" s="51">
        <f t="shared" si="1"/>
        <v>0</v>
      </c>
      <c r="L84" s="51">
        <f t="shared" si="1"/>
        <v>0</v>
      </c>
      <c r="M84" s="51">
        <f t="shared" si="1"/>
        <v>0</v>
      </c>
      <c r="N84" s="51">
        <f t="shared" si="1"/>
        <v>36.149999999999999</v>
      </c>
      <c r="O84" s="51">
        <f t="shared" si="1"/>
        <v>79.799999999999997</v>
      </c>
      <c r="P84" s="51">
        <f t="shared" si="1"/>
        <v>111</v>
      </c>
      <c r="Q84" s="51">
        <f t="shared" si="1"/>
        <v>101</v>
      </c>
      <c r="R84" s="51">
        <f t="shared" si="1"/>
        <v>42.200000000000003</v>
      </c>
      <c r="S84" s="51">
        <f t="shared" si="1"/>
        <v>21.449999999999999</v>
      </c>
      <c r="T84" s="51">
        <f t="shared" si="1"/>
        <v>19</v>
      </c>
      <c r="U84" s="51">
        <f t="shared" si="1"/>
        <v>1</v>
      </c>
      <c r="V84" s="51">
        <f t="shared" si="1"/>
        <v>1</v>
      </c>
      <c r="W84" s="51">
        <f t="shared" si="1"/>
        <v>1</v>
      </c>
      <c r="X84" s="51">
        <f t="shared" si="1"/>
        <v>1</v>
      </c>
      <c r="Y84" s="51">
        <f t="shared" si="1"/>
        <v>19</v>
      </c>
      <c r="Z84" s="51">
        <f t="shared" si="1"/>
        <v>37</v>
      </c>
      <c r="AA84" s="51">
        <f t="shared" si="1"/>
        <v>55</v>
      </c>
      <c r="AB84" s="52">
        <f t="shared" si="1"/>
        <v>69</v>
      </c>
    </row>
    <row r="85" ht="16.5">
      <c r="A85" s="34"/>
      <c r="B85" s="53">
        <v>46034</v>
      </c>
      <c r="C85" s="58">
        <f>SUMIF(E85:AB85,"&gt;0")</f>
        <v>599.46666667</v>
      </c>
      <c r="D85" s="59">
        <f>SUMIF(E85:AB85,"&lt;0")</f>
        <v>0</v>
      </c>
      <c r="E85" s="71">
        <f t="shared" si="1"/>
        <v>54.066666669999996</v>
      </c>
      <c r="F85" s="51">
        <f t="shared" si="1"/>
        <v>21</v>
      </c>
      <c r="G85" s="51">
        <f t="shared" si="1"/>
        <v>23.333333329999999</v>
      </c>
      <c r="H85" s="51">
        <f t="shared" si="1"/>
        <v>30</v>
      </c>
      <c r="I85" s="51">
        <f t="shared" si="1"/>
        <v>25</v>
      </c>
      <c r="J85" s="51">
        <f t="shared" si="1"/>
        <v>15</v>
      </c>
      <c r="K85" s="51">
        <f t="shared" si="1"/>
        <v>20.399999999999999</v>
      </c>
      <c r="L85" s="51">
        <f t="shared" si="1"/>
        <v>0</v>
      </c>
      <c r="M85" s="51">
        <f t="shared" si="1"/>
        <v>39.666666669999998</v>
      </c>
      <c r="N85" s="51">
        <f t="shared" si="1"/>
        <v>37.233333330000001</v>
      </c>
      <c r="O85" s="51">
        <f t="shared" si="1"/>
        <v>0</v>
      </c>
      <c r="P85" s="51">
        <f t="shared" si="1"/>
        <v>0</v>
      </c>
      <c r="Q85" s="51">
        <f t="shared" si="1"/>
        <v>0</v>
      </c>
      <c r="R85" s="51">
        <f t="shared" si="1"/>
        <v>13.6</v>
      </c>
      <c r="S85" s="51">
        <f t="shared" si="1"/>
        <v>24.166666670000001</v>
      </c>
      <c r="T85" s="51">
        <f t="shared" ref="T85:AB85" si="2">T15+T50</f>
        <v>25</v>
      </c>
      <c r="U85" s="51">
        <f t="shared" si="2"/>
        <v>25</v>
      </c>
      <c r="V85" s="51">
        <f t="shared" si="2"/>
        <v>6</v>
      </c>
      <c r="W85" s="51">
        <f t="shared" si="2"/>
        <v>6</v>
      </c>
      <c r="X85" s="51">
        <f t="shared" si="2"/>
        <v>6</v>
      </c>
      <c r="Y85" s="51">
        <f t="shared" si="2"/>
        <v>55</v>
      </c>
      <c r="Z85" s="51">
        <f t="shared" si="2"/>
        <v>69</v>
      </c>
      <c r="AA85" s="51">
        <f t="shared" si="2"/>
        <v>19</v>
      </c>
      <c r="AB85" s="52">
        <f t="shared" si="2"/>
        <v>85</v>
      </c>
    </row>
    <row r="86" ht="16.5">
      <c r="A86" s="34"/>
      <c r="B86" s="53">
        <v>46035</v>
      </c>
      <c r="C86" s="58">
        <f>SUMIF(E86:AB86,"&gt;0")</f>
        <v>730.05000000999996</v>
      </c>
      <c r="D86" s="59">
        <f>SUMIF(E86:AB86,"&lt;0")</f>
        <v>0</v>
      </c>
      <c r="E86" s="71">
        <f t="shared" ref="E86:AB96" si="3">E16+E51</f>
        <v>53.266666669999999</v>
      </c>
      <c r="F86" s="51">
        <f t="shared" si="3"/>
        <v>35.666666669999998</v>
      </c>
      <c r="G86" s="51">
        <f t="shared" si="3"/>
        <v>21</v>
      </c>
      <c r="H86" s="51">
        <f t="shared" si="3"/>
        <v>67.666666669999998</v>
      </c>
      <c r="I86" s="51">
        <f t="shared" si="3"/>
        <v>41</v>
      </c>
      <c r="J86" s="51">
        <f t="shared" si="3"/>
        <v>41</v>
      </c>
      <c r="K86" s="51">
        <f t="shared" si="3"/>
        <v>21.75</v>
      </c>
      <c r="L86" s="51">
        <f t="shared" si="3"/>
        <v>67.333333330000002</v>
      </c>
      <c r="M86" s="51">
        <f t="shared" si="3"/>
        <v>108.93333333</v>
      </c>
      <c r="N86" s="51">
        <f t="shared" si="3"/>
        <v>125</v>
      </c>
      <c r="O86" s="51">
        <f t="shared" si="3"/>
        <v>5</v>
      </c>
      <c r="P86" s="51">
        <f t="shared" si="3"/>
        <v>5</v>
      </c>
      <c r="Q86" s="51">
        <f t="shared" si="3"/>
        <v>29.766666669999999</v>
      </c>
      <c r="R86" s="51">
        <f t="shared" si="3"/>
        <v>3.6666666700000001</v>
      </c>
      <c r="S86" s="51">
        <f t="shared" si="3"/>
        <v>5</v>
      </c>
      <c r="T86" s="51">
        <f t="shared" si="3"/>
        <v>31</v>
      </c>
      <c r="U86" s="51">
        <f t="shared" si="3"/>
        <v>5</v>
      </c>
      <c r="V86" s="51">
        <f t="shared" si="3"/>
        <v>5</v>
      </c>
      <c r="W86" s="51">
        <f t="shared" si="3"/>
        <v>5</v>
      </c>
      <c r="X86" s="51">
        <f t="shared" si="3"/>
        <v>5</v>
      </c>
      <c r="Y86" s="51">
        <f t="shared" si="3"/>
        <v>23</v>
      </c>
      <c r="Z86" s="51">
        <f t="shared" si="3"/>
        <v>25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46036</v>
      </c>
      <c r="C87" s="58">
        <f>SUMIF(E87:AB87,"&gt;0")</f>
        <v>0</v>
      </c>
      <c r="D87" s="59">
        <f>SUMIF(E87:AB87,"&lt;0")</f>
        <v>-1056.6499999900002</v>
      </c>
      <c r="E87" s="50">
        <f t="shared" si="3"/>
        <v>-14</v>
      </c>
      <c r="F87" s="51">
        <f t="shared" si="3"/>
        <v>-36</v>
      </c>
      <c r="G87" s="51">
        <f t="shared" si="3"/>
        <v>-36</v>
      </c>
      <c r="H87" s="51">
        <f t="shared" si="3"/>
        <v>-36</v>
      </c>
      <c r="I87" s="51">
        <f t="shared" si="3"/>
        <v>-36</v>
      </c>
      <c r="J87" s="51">
        <f t="shared" si="3"/>
        <v>-30.600000000000001</v>
      </c>
      <c r="K87" s="51">
        <f t="shared" si="3"/>
        <v>-27.75</v>
      </c>
      <c r="L87" s="51">
        <f t="shared" si="3"/>
        <v>0</v>
      </c>
      <c r="M87" s="51">
        <f t="shared" si="3"/>
        <v>0</v>
      </c>
      <c r="N87" s="51">
        <f t="shared" si="3"/>
        <v>-45.633333329999999</v>
      </c>
      <c r="O87" s="51">
        <f t="shared" si="3"/>
        <v>-58</v>
      </c>
      <c r="P87" s="51">
        <f t="shared" si="3"/>
        <v>-76</v>
      </c>
      <c r="Q87" s="51">
        <f t="shared" si="3"/>
        <v>-76</v>
      </c>
      <c r="R87" s="51">
        <f t="shared" si="3"/>
        <v>-76</v>
      </c>
      <c r="S87" s="51">
        <f t="shared" si="3"/>
        <v>-68</v>
      </c>
      <c r="T87" s="51">
        <f t="shared" si="3"/>
        <v>-68</v>
      </c>
      <c r="U87" s="51">
        <f t="shared" si="3"/>
        <v>-44.033333329999998</v>
      </c>
      <c r="V87" s="51">
        <f t="shared" si="3"/>
        <v>-23.633333329999999</v>
      </c>
      <c r="W87" s="51">
        <f t="shared" si="3"/>
        <v>-50</v>
      </c>
      <c r="X87" s="51">
        <f t="shared" si="3"/>
        <v>-50</v>
      </c>
      <c r="Y87" s="51">
        <f t="shared" si="3"/>
        <v>-50</v>
      </c>
      <c r="Z87" s="51">
        <f t="shared" si="3"/>
        <v>-85</v>
      </c>
      <c r="AA87" s="51">
        <f t="shared" si="3"/>
        <v>-35</v>
      </c>
      <c r="AB87" s="52">
        <f t="shared" si="3"/>
        <v>-35</v>
      </c>
    </row>
    <row r="88" ht="16.5">
      <c r="A88" s="34"/>
      <c r="B88" s="53">
        <v>46037</v>
      </c>
      <c r="C88" s="58">
        <f>SUMIF(E88:AB88,"&gt;0")</f>
        <v>11</v>
      </c>
      <c r="D88" s="59">
        <f>SUMIF(E88:AB88,"&lt;0")</f>
        <v>-575.86666665999996</v>
      </c>
      <c r="E88" s="71">
        <f t="shared" si="3"/>
        <v>0</v>
      </c>
      <c r="F88" s="51">
        <f t="shared" si="3"/>
        <v>-23.333333329999999</v>
      </c>
      <c r="G88" s="51">
        <f t="shared" si="3"/>
        <v>-35</v>
      </c>
      <c r="H88" s="51">
        <f t="shared" si="3"/>
        <v>-26.399999999999999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-26.633333329999999</v>
      </c>
      <c r="O88" s="51">
        <f t="shared" si="3"/>
        <v>-63</v>
      </c>
      <c r="P88" s="51">
        <f t="shared" si="3"/>
        <v>-60</v>
      </c>
      <c r="Q88" s="51">
        <f t="shared" si="3"/>
        <v>-60</v>
      </c>
      <c r="R88" s="51">
        <f t="shared" si="3"/>
        <v>-74</v>
      </c>
      <c r="S88" s="51">
        <f t="shared" si="3"/>
        <v>-80</v>
      </c>
      <c r="T88" s="51">
        <f t="shared" si="3"/>
        <v>-68.333333330000002</v>
      </c>
      <c r="U88" s="51">
        <f t="shared" si="3"/>
        <v>-50</v>
      </c>
      <c r="V88" s="51">
        <f t="shared" si="3"/>
        <v>-9.1666666699999997</v>
      </c>
      <c r="W88" s="51">
        <f t="shared" si="3"/>
        <v>0</v>
      </c>
      <c r="X88" s="51">
        <f t="shared" si="3"/>
        <v>0</v>
      </c>
      <c r="Y88" s="51">
        <f t="shared" si="3"/>
        <v>6</v>
      </c>
      <c r="Z88" s="51">
        <f t="shared" si="3"/>
        <v>2</v>
      </c>
      <c r="AA88" s="51">
        <f t="shared" si="3"/>
        <v>2</v>
      </c>
      <c r="AB88" s="52">
        <f t="shared" si="3"/>
        <v>1</v>
      </c>
    </row>
    <row r="89" ht="16.5">
      <c r="A89" s="34"/>
      <c r="B89" s="53">
        <v>46038</v>
      </c>
      <c r="C89" s="58">
        <f>SUMIF(E89:AB89,"&gt;0")</f>
        <v>264.65000000000003</v>
      </c>
      <c r="D89" s="59">
        <f>SUMIF(E89:AB89,"&lt;0")</f>
        <v>-316.75000000999995</v>
      </c>
      <c r="E89" s="71">
        <f t="shared" si="3"/>
        <v>23.916666670000001</v>
      </c>
      <c r="F89" s="51">
        <f t="shared" si="3"/>
        <v>0</v>
      </c>
      <c r="G89" s="51">
        <f t="shared" si="3"/>
        <v>-32.666666669999998</v>
      </c>
      <c r="H89" s="51">
        <f t="shared" si="3"/>
        <v>-40</v>
      </c>
      <c r="I89" s="51">
        <f t="shared" si="3"/>
        <v>-40</v>
      </c>
      <c r="J89" s="51">
        <f t="shared" si="3"/>
        <v>-10</v>
      </c>
      <c r="K89" s="51">
        <f t="shared" si="3"/>
        <v>0</v>
      </c>
      <c r="L89" s="51">
        <f t="shared" si="3"/>
        <v>0</v>
      </c>
      <c r="M89" s="51">
        <f t="shared" si="3"/>
        <v>14.516666670000001</v>
      </c>
      <c r="N89" s="51">
        <f t="shared" si="3"/>
        <v>45</v>
      </c>
      <c r="O89" s="51">
        <f t="shared" si="3"/>
        <v>19</v>
      </c>
      <c r="P89" s="51">
        <f t="shared" si="3"/>
        <v>8.8833333299999993</v>
      </c>
      <c r="Q89" s="51">
        <f t="shared" si="3"/>
        <v>21</v>
      </c>
      <c r="R89" s="51">
        <f t="shared" si="3"/>
        <v>34.333333330000002</v>
      </c>
      <c r="S89" s="51">
        <f t="shared" si="3"/>
        <v>67</v>
      </c>
      <c r="T89" s="51">
        <f t="shared" si="3"/>
        <v>27</v>
      </c>
      <c r="U89" s="51">
        <f t="shared" si="3"/>
        <v>2</v>
      </c>
      <c r="V89" s="51">
        <f t="shared" si="3"/>
        <v>2</v>
      </c>
      <c r="W89" s="51">
        <f t="shared" si="3"/>
        <v>-39.166666669999998</v>
      </c>
      <c r="X89" s="51">
        <f t="shared" si="3"/>
        <v>-50</v>
      </c>
      <c r="Y89" s="51">
        <f t="shared" si="3"/>
        <v>-42.5</v>
      </c>
      <c r="Z89" s="51">
        <f t="shared" si="3"/>
        <v>-35</v>
      </c>
      <c r="AA89" s="51">
        <f t="shared" si="3"/>
        <v>-27.416666670000001</v>
      </c>
      <c r="AB89" s="52">
        <f t="shared" si="3"/>
        <v>0</v>
      </c>
    </row>
    <row r="90" ht="16.5">
      <c r="A90" s="34"/>
      <c r="B90" s="53">
        <v>46039</v>
      </c>
      <c r="C90" s="58">
        <f>SUMIF(E90:AB90,"&gt;0")</f>
        <v>12.949999999999999</v>
      </c>
      <c r="D90" s="59">
        <f>SUMIF(E90:AB90,"&lt;0")</f>
        <v>0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0</v>
      </c>
      <c r="T90" s="51">
        <f t="shared" si="3"/>
        <v>0</v>
      </c>
      <c r="U90" s="51">
        <f t="shared" si="3"/>
        <v>0</v>
      </c>
      <c r="V90" s="51">
        <f t="shared" si="3"/>
        <v>0</v>
      </c>
      <c r="W90" s="51">
        <f t="shared" si="3"/>
        <v>1.5</v>
      </c>
      <c r="X90" s="51">
        <f t="shared" si="3"/>
        <v>2</v>
      </c>
      <c r="Y90" s="51">
        <f t="shared" si="3"/>
        <v>9.4499999999999993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46040</v>
      </c>
      <c r="C91" s="58">
        <f>SUMIF(E91:AB91,"&gt;0")</f>
        <v>0</v>
      </c>
      <c r="D91" s="59">
        <f>SUMIF(E91:AB91,"&lt;0")</f>
        <v>-1419.1833333299999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-35</v>
      </c>
      <c r="I91" s="51">
        <f t="shared" si="3"/>
        <v>-35</v>
      </c>
      <c r="J91" s="51">
        <f t="shared" si="3"/>
        <v>-51.5</v>
      </c>
      <c r="K91" s="51">
        <f t="shared" si="3"/>
        <v>-57</v>
      </c>
      <c r="L91" s="51">
        <f t="shared" si="3"/>
        <v>-83</v>
      </c>
      <c r="M91" s="51">
        <f t="shared" si="3"/>
        <v>-73</v>
      </c>
      <c r="N91" s="51">
        <f t="shared" si="3"/>
        <v>-98.299999999999997</v>
      </c>
      <c r="O91" s="51">
        <f t="shared" si="3"/>
        <v>-111</v>
      </c>
      <c r="P91" s="51">
        <f t="shared" si="3"/>
        <v>-111</v>
      </c>
      <c r="Q91" s="51">
        <f t="shared" si="3"/>
        <v>-111</v>
      </c>
      <c r="R91" s="51">
        <f t="shared" si="3"/>
        <v>-111</v>
      </c>
      <c r="S91" s="51">
        <f t="shared" si="3"/>
        <v>-111</v>
      </c>
      <c r="T91" s="51">
        <f t="shared" si="3"/>
        <v>-111</v>
      </c>
      <c r="U91" s="51">
        <f t="shared" si="3"/>
        <v>-68.633333329999999</v>
      </c>
      <c r="V91" s="51">
        <f t="shared" si="3"/>
        <v>-50</v>
      </c>
      <c r="W91" s="51">
        <f t="shared" si="3"/>
        <v>-50</v>
      </c>
      <c r="X91" s="51">
        <f t="shared" si="3"/>
        <v>-56.666666669999998</v>
      </c>
      <c r="Y91" s="51">
        <f t="shared" si="3"/>
        <v>-35</v>
      </c>
      <c r="Z91" s="51">
        <f t="shared" si="3"/>
        <v>-35</v>
      </c>
      <c r="AA91" s="51">
        <f t="shared" si="3"/>
        <v>-25.083333329999999</v>
      </c>
      <c r="AB91" s="52">
        <f t="shared" si="3"/>
        <v>0</v>
      </c>
    </row>
    <row r="92" ht="16.5">
      <c r="A92" s="34"/>
      <c r="B92" s="53">
        <v>46041</v>
      </c>
      <c r="C92" s="58">
        <f>SUMIF(E92:AB92,"&gt;0")</f>
        <v>8.18333333</v>
      </c>
      <c r="D92" s="59">
        <f>SUMIF(E92:AB92,"&lt;0")</f>
        <v>-706.46666665999999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0.80000000000000004</v>
      </c>
      <c r="M92" s="51">
        <f t="shared" si="3"/>
        <v>0.90000000000000002</v>
      </c>
      <c r="N92" s="51">
        <f t="shared" si="3"/>
        <v>-35.833333330000002</v>
      </c>
      <c r="O92" s="51">
        <f t="shared" si="3"/>
        <v>-83</v>
      </c>
      <c r="P92" s="51">
        <f t="shared" si="3"/>
        <v>-99.133333329999999</v>
      </c>
      <c r="Q92" s="51">
        <f t="shared" si="3"/>
        <v>-105</v>
      </c>
      <c r="R92" s="51">
        <f t="shared" si="3"/>
        <v>-111</v>
      </c>
      <c r="S92" s="51">
        <f t="shared" si="3"/>
        <v>-105</v>
      </c>
      <c r="T92" s="51">
        <f t="shared" si="3"/>
        <v>-70</v>
      </c>
      <c r="U92" s="51">
        <f t="shared" si="3"/>
        <v>-63.333333330000002</v>
      </c>
      <c r="V92" s="51">
        <f t="shared" si="3"/>
        <v>-34.166666669999998</v>
      </c>
      <c r="W92" s="51">
        <f t="shared" si="3"/>
        <v>0</v>
      </c>
      <c r="X92" s="51">
        <f t="shared" si="3"/>
        <v>0</v>
      </c>
      <c r="Y92" s="51">
        <f t="shared" si="3"/>
        <v>3.68333333</v>
      </c>
      <c r="Z92" s="51">
        <f t="shared" si="3"/>
        <v>2</v>
      </c>
      <c r="AA92" s="51">
        <f t="shared" si="3"/>
        <v>0</v>
      </c>
      <c r="AB92" s="52">
        <f t="shared" si="3"/>
        <v>0.80000000000000004</v>
      </c>
    </row>
    <row r="93" ht="16.5">
      <c r="A93" s="34"/>
      <c r="B93" s="53">
        <v>46042</v>
      </c>
      <c r="C93" s="58">
        <f>SUMIF(E93:AB93,"&gt;0")</f>
        <v>141.44999999999999</v>
      </c>
      <c r="D93" s="59">
        <f>SUMIF(E93:AB93,"&lt;0")</f>
        <v>-564.56666666000001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43.533333329999998</v>
      </c>
      <c r="M93" s="51">
        <f t="shared" si="3"/>
        <v>59.666666669999998</v>
      </c>
      <c r="N93" s="51">
        <f t="shared" si="3"/>
        <v>24.649999999999999</v>
      </c>
      <c r="O93" s="51">
        <f t="shared" si="3"/>
        <v>-50.033333329999998</v>
      </c>
      <c r="P93" s="51">
        <f t="shared" si="3"/>
        <v>-113</v>
      </c>
      <c r="Q93" s="51">
        <f t="shared" si="3"/>
        <v>-113</v>
      </c>
      <c r="R93" s="51">
        <f t="shared" si="3"/>
        <v>-131</v>
      </c>
      <c r="S93" s="51">
        <f t="shared" si="3"/>
        <v>-122.53333333</v>
      </c>
      <c r="T93" s="51">
        <f t="shared" si="3"/>
        <v>-35</v>
      </c>
      <c r="U93" s="51">
        <f t="shared" si="3"/>
        <v>1.6000000000000001</v>
      </c>
      <c r="V93" s="51">
        <f t="shared" si="3"/>
        <v>6</v>
      </c>
      <c r="W93" s="51">
        <f t="shared" si="3"/>
        <v>6</v>
      </c>
      <c r="X93" s="51">
        <f t="shared" si="3"/>
        <v>0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46043</v>
      </c>
      <c r="C94" s="58">
        <f>SUMIF(E94:AB94,"&gt;0")</f>
        <v>629.45000000000005</v>
      </c>
      <c r="D94" s="59">
        <f>SUMIF(E94:AB94,"&lt;0")</f>
        <v>-92.166666669999998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-13.41666667</v>
      </c>
      <c r="I94" s="51">
        <f t="shared" si="3"/>
        <v>-35</v>
      </c>
      <c r="J94" s="51">
        <f t="shared" si="3"/>
        <v>-35</v>
      </c>
      <c r="K94" s="51">
        <f t="shared" si="3"/>
        <v>-8.75</v>
      </c>
      <c r="L94" s="51">
        <f t="shared" si="3"/>
        <v>14.449999999999999</v>
      </c>
      <c r="M94" s="51">
        <f t="shared" si="3"/>
        <v>51</v>
      </c>
      <c r="N94" s="51">
        <f t="shared" si="3"/>
        <v>103</v>
      </c>
      <c r="O94" s="51">
        <f t="shared" si="3"/>
        <v>97</v>
      </c>
      <c r="P94" s="51">
        <f t="shared" si="3"/>
        <v>121</v>
      </c>
      <c r="Q94" s="51">
        <f t="shared" si="3"/>
        <v>121</v>
      </c>
      <c r="R94" s="51">
        <f t="shared" si="3"/>
        <v>101</v>
      </c>
      <c r="S94" s="51">
        <f t="shared" si="3"/>
        <v>2</v>
      </c>
      <c r="T94" s="51">
        <f t="shared" si="3"/>
        <v>2</v>
      </c>
      <c r="U94" s="51">
        <f t="shared" si="3"/>
        <v>2</v>
      </c>
      <c r="V94" s="51">
        <f t="shared" si="3"/>
        <v>6</v>
      </c>
      <c r="W94" s="51">
        <f t="shared" si="3"/>
        <v>2</v>
      </c>
      <c r="X94" s="51">
        <f t="shared" si="3"/>
        <v>2</v>
      </c>
      <c r="Y94" s="51">
        <f t="shared" si="3"/>
        <v>2</v>
      </c>
      <c r="Z94" s="51">
        <f t="shared" si="3"/>
        <v>2</v>
      </c>
      <c r="AA94" s="51">
        <f t="shared" si="3"/>
        <v>0</v>
      </c>
      <c r="AB94" s="52">
        <f t="shared" si="3"/>
        <v>1</v>
      </c>
    </row>
    <row r="95" ht="16.5">
      <c r="A95" s="34"/>
      <c r="B95" s="53">
        <v>46044</v>
      </c>
      <c r="C95" s="58">
        <f>SUMIF(E95:AB95,"&gt;0")</f>
        <v>90.633333329999999</v>
      </c>
      <c r="D95" s="59">
        <f>SUMIF(E95:AB95,"&lt;0")</f>
        <v>-143.08333332999999</v>
      </c>
      <c r="E95" s="71">
        <f t="shared" si="3"/>
        <v>12.949999999999999</v>
      </c>
      <c r="F95" s="51">
        <f t="shared" si="3"/>
        <v>0</v>
      </c>
      <c r="G95" s="51">
        <f t="shared" si="3"/>
        <v>-12.25</v>
      </c>
      <c r="H95" s="51">
        <f t="shared" si="3"/>
        <v>-35</v>
      </c>
      <c r="I95" s="51">
        <f t="shared" si="3"/>
        <v>-35</v>
      </c>
      <c r="J95" s="51">
        <f t="shared" si="3"/>
        <v>-35</v>
      </c>
      <c r="K95" s="51">
        <f t="shared" si="3"/>
        <v>-25.833333329999999</v>
      </c>
      <c r="L95" s="51">
        <f t="shared" si="3"/>
        <v>0</v>
      </c>
      <c r="M95" s="51">
        <f t="shared" si="3"/>
        <v>20.75</v>
      </c>
      <c r="N95" s="51">
        <f t="shared" si="3"/>
        <v>25</v>
      </c>
      <c r="O95" s="51">
        <f t="shared" si="3"/>
        <v>2</v>
      </c>
      <c r="P95" s="51">
        <f t="shared" si="3"/>
        <v>2</v>
      </c>
      <c r="Q95" s="51">
        <f t="shared" si="3"/>
        <v>21</v>
      </c>
      <c r="R95" s="51">
        <f t="shared" si="3"/>
        <v>0.93333332999999996</v>
      </c>
      <c r="S95" s="51">
        <f t="shared" si="3"/>
        <v>6</v>
      </c>
      <c r="T95" s="51">
        <f t="shared" si="3"/>
        <v>0</v>
      </c>
      <c r="U95" s="51">
        <f t="shared" si="3"/>
        <v>0</v>
      </c>
      <c r="V95" s="51">
        <f t="shared" si="3"/>
        <v>0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46045</v>
      </c>
      <c r="C96" s="58">
        <f>SUMIF(E96:AB96,"&gt;0")</f>
        <v>253.33333333000002</v>
      </c>
      <c r="D96" s="59">
        <f>SUMIF(E96:AB96,"&lt;0")</f>
        <v>-224.89999999999998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-30.600000000000001</v>
      </c>
      <c r="I96" s="51">
        <f t="shared" si="3"/>
        <v>-36</v>
      </c>
      <c r="J96" s="51">
        <f t="shared" si="3"/>
        <v>-55</v>
      </c>
      <c r="K96" s="51">
        <f t="shared" si="3"/>
        <v>-39.833333330000002</v>
      </c>
      <c r="L96" s="51">
        <f t="shared" si="3"/>
        <v>5</v>
      </c>
      <c r="M96" s="51">
        <f t="shared" si="3"/>
        <v>0</v>
      </c>
      <c r="N96" s="51">
        <f t="shared" si="3"/>
        <v>20.333333329999999</v>
      </c>
      <c r="O96" s="51">
        <f t="shared" si="3"/>
        <v>45</v>
      </c>
      <c r="P96" s="51">
        <f t="shared" si="3"/>
        <v>75</v>
      </c>
      <c r="Q96" s="51">
        <f t="shared" si="3"/>
        <v>61</v>
      </c>
      <c r="R96" s="51">
        <f t="shared" si="3"/>
        <v>41</v>
      </c>
      <c r="S96" s="51">
        <f t="shared" si="3"/>
        <v>6</v>
      </c>
      <c r="T96" s="51">
        <f t="shared" ref="T96:AB96" si="4">T26+T61</f>
        <v>-35.466666670000002</v>
      </c>
      <c r="U96" s="51">
        <f t="shared" si="4"/>
        <v>-28</v>
      </c>
      <c r="V96" s="51">
        <f t="shared" si="4"/>
        <v>0</v>
      </c>
      <c r="W96" s="51">
        <f t="shared" si="4"/>
        <v>0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46046</v>
      </c>
      <c r="C97" s="58">
        <f>SUMIF(E97:AB97,"&gt;0")</f>
        <v>74.783333339999999</v>
      </c>
      <c r="D97" s="59">
        <f>SUMIF(E97:AB97,"&lt;0")</f>
        <v>-222.83333333000002</v>
      </c>
      <c r="E97" s="71">
        <f t="shared" ref="E97:AB104" si="5">E27+E62</f>
        <v>-9.3333333300000003</v>
      </c>
      <c r="F97" s="51">
        <f t="shared" si="5"/>
        <v>-27.416666670000001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0</v>
      </c>
      <c r="N97" s="51">
        <f t="shared" si="5"/>
        <v>9.06666667</v>
      </c>
      <c r="O97" s="51">
        <f t="shared" si="5"/>
        <v>21</v>
      </c>
      <c r="P97" s="51">
        <f t="shared" si="5"/>
        <v>15</v>
      </c>
      <c r="Q97" s="51">
        <f t="shared" si="5"/>
        <v>16.149999999999999</v>
      </c>
      <c r="R97" s="51">
        <f t="shared" si="5"/>
        <v>2</v>
      </c>
      <c r="S97" s="51">
        <f t="shared" si="5"/>
        <v>8.8666666700000007</v>
      </c>
      <c r="T97" s="51">
        <f t="shared" si="5"/>
        <v>2</v>
      </c>
      <c r="U97" s="51">
        <f t="shared" si="5"/>
        <v>0.69999999999999996</v>
      </c>
      <c r="V97" s="51">
        <f t="shared" si="5"/>
        <v>0</v>
      </c>
      <c r="W97" s="51">
        <f t="shared" si="5"/>
        <v>-8.75</v>
      </c>
      <c r="X97" s="51">
        <f t="shared" si="5"/>
        <v>-35</v>
      </c>
      <c r="Y97" s="51">
        <f t="shared" si="5"/>
        <v>-35</v>
      </c>
      <c r="Z97" s="51">
        <f t="shared" si="5"/>
        <v>-35</v>
      </c>
      <c r="AA97" s="51">
        <f t="shared" si="5"/>
        <v>-35</v>
      </c>
      <c r="AB97" s="52">
        <f t="shared" si="5"/>
        <v>-37.333333330000002</v>
      </c>
    </row>
    <row r="98" ht="16.5">
      <c r="A98" s="34"/>
      <c r="B98" s="53">
        <v>46047</v>
      </c>
      <c r="C98" s="58">
        <f>SUMIF(E98:AB98,"&gt;0")</f>
        <v>0</v>
      </c>
      <c r="D98" s="59">
        <f>SUMIF(E98:AB98,"&lt;0")</f>
        <v>-589.4333333400001</v>
      </c>
      <c r="E98" s="71">
        <f t="shared" si="5"/>
        <v>-43.666666669999998</v>
      </c>
      <c r="F98" s="51">
        <f t="shared" si="5"/>
        <v>-52.100000000000001</v>
      </c>
      <c r="G98" s="51">
        <f t="shared" si="5"/>
        <v>-75</v>
      </c>
      <c r="H98" s="51">
        <f t="shared" si="5"/>
        <v>-57</v>
      </c>
      <c r="I98" s="51">
        <f t="shared" si="5"/>
        <v>-35</v>
      </c>
      <c r="J98" s="51">
        <f t="shared" si="5"/>
        <v>-35</v>
      </c>
      <c r="K98" s="51">
        <f t="shared" si="5"/>
        <v>-31.5</v>
      </c>
      <c r="L98" s="51">
        <f t="shared" si="5"/>
        <v>0</v>
      </c>
      <c r="M98" s="51">
        <f t="shared" si="5"/>
        <v>0</v>
      </c>
      <c r="N98" s="51">
        <f t="shared" si="5"/>
        <v>-35.583333330000002</v>
      </c>
      <c r="O98" s="51">
        <f t="shared" si="5"/>
        <v>-25.93333333</v>
      </c>
      <c r="P98" s="51">
        <f t="shared" si="5"/>
        <v>0</v>
      </c>
      <c r="Q98" s="51">
        <f t="shared" si="5"/>
        <v>0</v>
      </c>
      <c r="R98" s="51">
        <f t="shared" si="5"/>
        <v>-12.25</v>
      </c>
      <c r="S98" s="51">
        <f t="shared" si="5"/>
        <v>-65.066666670000004</v>
      </c>
      <c r="T98" s="51">
        <f t="shared" si="5"/>
        <v>-35</v>
      </c>
      <c r="U98" s="51">
        <f t="shared" si="5"/>
        <v>-35</v>
      </c>
      <c r="V98" s="51">
        <f t="shared" si="5"/>
        <v>-8.75</v>
      </c>
      <c r="W98" s="51">
        <f t="shared" si="5"/>
        <v>0</v>
      </c>
      <c r="X98" s="51">
        <f t="shared" si="5"/>
        <v>-12.25</v>
      </c>
      <c r="Y98" s="51">
        <f t="shared" si="5"/>
        <v>-16.916666670000001</v>
      </c>
      <c r="Z98" s="51">
        <f t="shared" si="5"/>
        <v>0</v>
      </c>
      <c r="AA98" s="51">
        <f t="shared" si="5"/>
        <v>0</v>
      </c>
      <c r="AB98" s="52">
        <f t="shared" si="5"/>
        <v>-13.41666667</v>
      </c>
    </row>
    <row r="99" ht="16.5">
      <c r="A99" s="34"/>
      <c r="B99" s="53">
        <v>46048</v>
      </c>
      <c r="C99" s="58">
        <f>SUMIF(E99:AB99,"&gt;0")</f>
        <v>0</v>
      </c>
      <c r="D99" s="59">
        <f>SUMIF(E99:AB99,"&lt;0")</f>
        <v>-979.35000000000002</v>
      </c>
      <c r="E99" s="71">
        <f t="shared" si="5"/>
        <v>-22.766666669999999</v>
      </c>
      <c r="F99" s="51">
        <f t="shared" si="5"/>
        <v>-31</v>
      </c>
      <c r="G99" s="51">
        <f t="shared" si="5"/>
        <v>-21</v>
      </c>
      <c r="H99" s="51">
        <f t="shared" si="5"/>
        <v>-21</v>
      </c>
      <c r="I99" s="51">
        <f t="shared" si="5"/>
        <v>-21</v>
      </c>
      <c r="J99" s="51">
        <f t="shared" si="5"/>
        <v>-41</v>
      </c>
      <c r="K99" s="51">
        <f t="shared" si="5"/>
        <v>-52</v>
      </c>
      <c r="L99" s="51">
        <f t="shared" si="5"/>
        <v>-45.333333330000002</v>
      </c>
      <c r="M99" s="51">
        <f t="shared" si="5"/>
        <v>-66</v>
      </c>
      <c r="N99" s="51">
        <f t="shared" si="5"/>
        <v>-76</v>
      </c>
      <c r="O99" s="51">
        <f t="shared" si="5"/>
        <v>-68.5</v>
      </c>
      <c r="P99" s="51">
        <f t="shared" si="5"/>
        <v>-57.100000000000001</v>
      </c>
      <c r="Q99" s="51">
        <f t="shared" si="5"/>
        <v>-78</v>
      </c>
      <c r="R99" s="51">
        <f t="shared" si="5"/>
        <v>-96</v>
      </c>
      <c r="S99" s="51">
        <f t="shared" si="5"/>
        <v>-86</v>
      </c>
      <c r="T99" s="51">
        <f t="shared" si="5"/>
        <v>-72</v>
      </c>
      <c r="U99" s="51">
        <f t="shared" si="5"/>
        <v>-76</v>
      </c>
      <c r="V99" s="51">
        <f t="shared" si="5"/>
        <v>-25.399999999999999</v>
      </c>
      <c r="W99" s="51">
        <f t="shared" si="5"/>
        <v>0</v>
      </c>
      <c r="X99" s="51">
        <f t="shared" si="5"/>
        <v>0</v>
      </c>
      <c r="Y99" s="51">
        <f t="shared" si="5"/>
        <v>0</v>
      </c>
      <c r="Z99" s="51">
        <f t="shared" si="5"/>
        <v>0</v>
      </c>
      <c r="AA99" s="51">
        <f t="shared" si="5"/>
        <v>0</v>
      </c>
      <c r="AB99" s="52">
        <f t="shared" si="5"/>
        <v>-23.25</v>
      </c>
    </row>
    <row r="100" ht="16.5">
      <c r="A100" s="34"/>
      <c r="B100" s="53">
        <v>46049</v>
      </c>
      <c r="C100" s="58">
        <f>SUMIF(E100:AB100,"&gt;0")</f>
        <v>0</v>
      </c>
      <c r="D100" s="59">
        <f>SUMIF(E100:AB100,"&lt;0")</f>
        <v>-561.65000000999999</v>
      </c>
      <c r="E100" s="71">
        <f t="shared" si="5"/>
        <v>-31.116666670000001</v>
      </c>
      <c r="F100" s="51">
        <f t="shared" si="5"/>
        <v>-21</v>
      </c>
      <c r="G100" s="51">
        <f t="shared" si="5"/>
        <v>-21</v>
      </c>
      <c r="H100" s="51">
        <f t="shared" si="5"/>
        <v>-21</v>
      </c>
      <c r="I100" s="51">
        <f t="shared" si="5"/>
        <v>-21</v>
      </c>
      <c r="J100" s="51">
        <f t="shared" si="5"/>
        <v>-21</v>
      </c>
      <c r="K100" s="51">
        <f t="shared" si="5"/>
        <v>-1</v>
      </c>
      <c r="L100" s="51">
        <f t="shared" si="5"/>
        <v>-20</v>
      </c>
      <c r="M100" s="51">
        <f t="shared" si="5"/>
        <v>-36</v>
      </c>
      <c r="N100" s="51">
        <f t="shared" si="5"/>
        <v>0</v>
      </c>
      <c r="O100" s="51">
        <f t="shared" si="5"/>
        <v>-4.6666666699999997</v>
      </c>
      <c r="P100" s="51">
        <f t="shared" si="5"/>
        <v>-20</v>
      </c>
      <c r="Q100" s="51">
        <f t="shared" si="5"/>
        <v>-20</v>
      </c>
      <c r="R100" s="51">
        <f t="shared" si="5"/>
        <v>-10.66666667</v>
      </c>
      <c r="S100" s="51">
        <f t="shared" si="5"/>
        <v>0</v>
      </c>
      <c r="T100" s="51">
        <f t="shared" si="5"/>
        <v>-13.199999999999999</v>
      </c>
      <c r="U100" s="51">
        <f t="shared" si="5"/>
        <v>-37.333333330000002</v>
      </c>
      <c r="V100" s="51">
        <f t="shared" si="5"/>
        <v>-36.666666669999998</v>
      </c>
      <c r="W100" s="51">
        <f t="shared" si="5"/>
        <v>-20</v>
      </c>
      <c r="X100" s="51">
        <f t="shared" si="5"/>
        <v>-50</v>
      </c>
      <c r="Y100" s="51">
        <f t="shared" si="5"/>
        <v>-50</v>
      </c>
      <c r="Z100" s="51">
        <f t="shared" si="5"/>
        <v>-36</v>
      </c>
      <c r="AA100" s="51">
        <f t="shared" si="5"/>
        <v>-35</v>
      </c>
      <c r="AB100" s="52">
        <f t="shared" si="5"/>
        <v>-35</v>
      </c>
    </row>
    <row r="101" ht="16.5">
      <c r="A101" s="34"/>
      <c r="B101" s="53">
        <v>46050</v>
      </c>
      <c r="C101" s="58">
        <f>SUMIF(E101:AB101,"&gt;0")</f>
        <v>474.86666665999996</v>
      </c>
      <c r="D101" s="59">
        <f>SUMIF(E101:AB101,"&lt;0")</f>
        <v>-407.35000000000002</v>
      </c>
      <c r="E101" s="71">
        <f t="shared" si="5"/>
        <v>-18.083333329999999</v>
      </c>
      <c r="F101" s="51">
        <f t="shared" si="5"/>
        <v>-15.66666667</v>
      </c>
      <c r="G101" s="51">
        <f t="shared" si="5"/>
        <v>-20</v>
      </c>
      <c r="H101" s="51">
        <f t="shared" si="5"/>
        <v>-41</v>
      </c>
      <c r="I101" s="51">
        <f t="shared" si="5"/>
        <v>-41</v>
      </c>
      <c r="J101" s="51">
        <f t="shared" si="5"/>
        <v>-41</v>
      </c>
      <c r="K101" s="51">
        <f t="shared" si="5"/>
        <v>-38</v>
      </c>
      <c r="L101" s="51">
        <f t="shared" si="5"/>
        <v>-38</v>
      </c>
      <c r="M101" s="51">
        <f t="shared" si="5"/>
        <v>-87.099999999999994</v>
      </c>
      <c r="N101" s="51">
        <f t="shared" si="5"/>
        <v>12.81666667</v>
      </c>
      <c r="O101" s="51">
        <f t="shared" si="5"/>
        <v>-30.850000000000001</v>
      </c>
      <c r="P101" s="51">
        <f t="shared" si="5"/>
        <v>61.983333329999994</v>
      </c>
      <c r="Q101" s="51">
        <f t="shared" si="5"/>
        <v>106</v>
      </c>
      <c r="R101" s="51">
        <f t="shared" si="5"/>
        <v>43.633333329999999</v>
      </c>
      <c r="S101" s="51">
        <f t="shared" si="5"/>
        <v>37</v>
      </c>
      <c r="T101" s="51">
        <f t="shared" si="5"/>
        <v>-8.3333333300000003</v>
      </c>
      <c r="U101" s="51">
        <f t="shared" si="5"/>
        <v>0.43333333000000002</v>
      </c>
      <c r="V101" s="51">
        <f t="shared" si="5"/>
        <v>2</v>
      </c>
      <c r="W101" s="51">
        <f t="shared" si="5"/>
        <v>37</v>
      </c>
      <c r="X101" s="51">
        <f t="shared" si="5"/>
        <v>73</v>
      </c>
      <c r="Y101" s="51">
        <f t="shared" si="5"/>
        <v>101</v>
      </c>
      <c r="Z101" s="51">
        <f t="shared" si="5"/>
        <v>-15.649999999999999</v>
      </c>
      <c r="AA101" s="51">
        <f t="shared" si="5"/>
        <v>-12.66666667</v>
      </c>
      <c r="AB101" s="52">
        <f t="shared" si="5"/>
        <v>0</v>
      </c>
    </row>
    <row r="102" ht="16.5">
      <c r="A102" s="34"/>
      <c r="B102" s="53">
        <v>46051</v>
      </c>
      <c r="C102" s="58">
        <f>SUMIF(E102:AB102,"&gt;0")</f>
        <v>65.416666660000004</v>
      </c>
      <c r="D102" s="59">
        <f>SUMIF(E102:AB102,"&lt;0")</f>
        <v>-599</v>
      </c>
      <c r="E102" s="71">
        <f t="shared" si="5"/>
        <v>-8.6666666699999997</v>
      </c>
      <c r="F102" s="51">
        <f t="shared" si="5"/>
        <v>-20</v>
      </c>
      <c r="G102" s="51">
        <f t="shared" si="5"/>
        <v>-52</v>
      </c>
      <c r="H102" s="51">
        <f t="shared" si="5"/>
        <v>-27.666666670000001</v>
      </c>
      <c r="I102" s="51">
        <f t="shared" si="5"/>
        <v>-40.533333329999998</v>
      </c>
      <c r="J102" s="51">
        <f t="shared" si="5"/>
        <v>-54.833333330000002</v>
      </c>
      <c r="K102" s="51">
        <f t="shared" si="5"/>
        <v>-20</v>
      </c>
      <c r="L102" s="51">
        <f t="shared" si="5"/>
        <v>-38</v>
      </c>
      <c r="M102" s="51">
        <f t="shared" si="5"/>
        <v>-70</v>
      </c>
      <c r="N102" s="51">
        <f t="shared" si="5"/>
        <v>-65</v>
      </c>
      <c r="O102" s="51">
        <f t="shared" si="5"/>
        <v>-20</v>
      </c>
      <c r="P102" s="51">
        <f t="shared" si="5"/>
        <v>-20</v>
      </c>
      <c r="Q102" s="51">
        <f t="shared" si="5"/>
        <v>0</v>
      </c>
      <c r="R102" s="51">
        <f t="shared" si="5"/>
        <v>-36</v>
      </c>
      <c r="S102" s="51">
        <f t="shared" si="5"/>
        <v>25.483333330000001</v>
      </c>
      <c r="T102" s="51">
        <f t="shared" si="5"/>
        <v>39.933333330000004</v>
      </c>
      <c r="U102" s="51">
        <f t="shared" si="5"/>
        <v>0</v>
      </c>
      <c r="V102" s="51">
        <f t="shared" si="5"/>
        <v>0</v>
      </c>
      <c r="W102" s="51">
        <f t="shared" si="5"/>
        <v>0</v>
      </c>
      <c r="X102" s="51">
        <f t="shared" si="5"/>
        <v>-13.03333333</v>
      </c>
      <c r="Y102" s="51">
        <f t="shared" si="5"/>
        <v>-25.666666670000001</v>
      </c>
      <c r="Z102" s="51">
        <f t="shared" si="5"/>
        <v>-35</v>
      </c>
      <c r="AA102" s="51">
        <f t="shared" si="5"/>
        <v>-14</v>
      </c>
      <c r="AB102" s="52">
        <f t="shared" si="5"/>
        <v>-38.600000000000001</v>
      </c>
    </row>
    <row r="103" ht="16.5">
      <c r="A103" s="34"/>
      <c r="B103" s="53">
        <v>46052</v>
      </c>
      <c r="C103" s="58">
        <f>SUMIF(E103:AB103,"&gt;0")</f>
        <v>0</v>
      </c>
      <c r="D103" s="59">
        <f>SUMIF(E103:AB103,"&lt;0")</f>
        <v>-1315.05</v>
      </c>
      <c r="E103" s="71">
        <f t="shared" si="5"/>
        <v>-20</v>
      </c>
      <c r="F103" s="51">
        <f t="shared" si="5"/>
        <v>-43</v>
      </c>
      <c r="G103" s="51">
        <f t="shared" si="5"/>
        <v>-42</v>
      </c>
      <c r="H103" s="51">
        <f t="shared" si="5"/>
        <v>-44</v>
      </c>
      <c r="I103" s="51">
        <f t="shared" si="5"/>
        <v>-42</v>
      </c>
      <c r="J103" s="51">
        <f t="shared" si="5"/>
        <v>-67</v>
      </c>
      <c r="K103" s="51">
        <f t="shared" si="5"/>
        <v>-48.333333330000002</v>
      </c>
      <c r="L103" s="51">
        <f t="shared" si="5"/>
        <v>-56.716666670000002</v>
      </c>
      <c r="M103" s="51">
        <f t="shared" si="5"/>
        <v>-73</v>
      </c>
      <c r="N103" s="51">
        <f t="shared" si="5"/>
        <v>-43</v>
      </c>
      <c r="O103" s="51">
        <f t="shared" si="5"/>
        <v>-43</v>
      </c>
      <c r="P103" s="51">
        <f t="shared" si="5"/>
        <v>-24</v>
      </c>
      <c r="Q103" s="51">
        <f t="shared" si="5"/>
        <v>-36</v>
      </c>
      <c r="R103" s="51">
        <f t="shared" si="5"/>
        <v>-80</v>
      </c>
      <c r="S103" s="51">
        <f t="shared" si="5"/>
        <v>-111</v>
      </c>
      <c r="T103" s="51">
        <f t="shared" si="5"/>
        <v>-59</v>
      </c>
      <c r="U103" s="51">
        <f t="shared" si="5"/>
        <v>-70</v>
      </c>
      <c r="V103" s="51">
        <f t="shared" si="5"/>
        <v>-51</v>
      </c>
      <c r="W103" s="51">
        <f t="shared" si="5"/>
        <v>-50</v>
      </c>
      <c r="X103" s="51">
        <f t="shared" si="5"/>
        <v>-70</v>
      </c>
      <c r="Y103" s="51">
        <f t="shared" si="5"/>
        <v>-85</v>
      </c>
      <c r="Z103" s="51">
        <f t="shared" si="5"/>
        <v>-35</v>
      </c>
      <c r="AA103" s="51">
        <f t="shared" si="5"/>
        <v>-61</v>
      </c>
      <c r="AB103" s="52">
        <f t="shared" si="5"/>
        <v>-61</v>
      </c>
    </row>
    <row r="104" ht="15.75">
      <c r="A104" s="34"/>
      <c r="B104" s="54">
        <v>46053</v>
      </c>
      <c r="C104" s="73">
        <f>SUMIF(E104:AB104,"&gt;0")</f>
        <v>0</v>
      </c>
      <c r="D104" s="74">
        <f>SUMIF(E104:AB104,"&lt;0")</f>
        <v>-1467.7333333299998</v>
      </c>
      <c r="E104" s="75">
        <f t="shared" si="5"/>
        <v>-35</v>
      </c>
      <c r="F104" s="76">
        <f t="shared" si="5"/>
        <v>-35</v>
      </c>
      <c r="G104" s="76">
        <f t="shared" si="5"/>
        <v>-35</v>
      </c>
      <c r="H104" s="76">
        <f t="shared" si="5"/>
        <v>-20</v>
      </c>
      <c r="I104" s="76">
        <f t="shared" si="5"/>
        <v>-20</v>
      </c>
      <c r="J104" s="76">
        <f t="shared" si="5"/>
        <v>-22</v>
      </c>
      <c r="K104" s="76">
        <f t="shared" si="5"/>
        <v>-35</v>
      </c>
      <c r="L104" s="76">
        <f t="shared" si="5"/>
        <v>-35</v>
      </c>
      <c r="M104" s="76">
        <f t="shared" si="5"/>
        <v>-57</v>
      </c>
      <c r="N104" s="76">
        <f t="shared" si="5"/>
        <v>-117</v>
      </c>
      <c r="O104" s="76">
        <f t="shared" si="5"/>
        <v>-113</v>
      </c>
      <c r="P104" s="76">
        <f t="shared" si="5"/>
        <v>-101</v>
      </c>
      <c r="Q104" s="76">
        <f t="shared" si="5"/>
        <v>-101</v>
      </c>
      <c r="R104" s="76">
        <f t="shared" si="5"/>
        <v>-93</v>
      </c>
      <c r="S104" s="76">
        <f t="shared" si="5"/>
        <v>-111</v>
      </c>
      <c r="T104" s="76">
        <f t="shared" si="5"/>
        <v>-100.53333333</v>
      </c>
      <c r="U104" s="76">
        <f t="shared" si="5"/>
        <v>-84.099999999999994</v>
      </c>
      <c r="V104" s="76">
        <f t="shared" si="5"/>
        <v>-63</v>
      </c>
      <c r="W104" s="76">
        <f t="shared" si="5"/>
        <v>-63</v>
      </c>
      <c r="X104" s="76">
        <f t="shared" si="5"/>
        <v>-52</v>
      </c>
      <c r="Y104" s="76">
        <f t="shared" si="5"/>
        <v>-26</v>
      </c>
      <c r="Z104" s="76">
        <f t="shared" si="5"/>
        <v>-53</v>
      </c>
      <c r="AA104" s="76">
        <f t="shared" si="5"/>
        <v>-61.100000000000001</v>
      </c>
      <c r="AB104" s="77">
        <f t="shared" si="5"/>
        <v>-35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 topLeftCell="A7">
      <selection activeCell="B4" sqref="B4:B34"/>
    </sheetView>
  </sheetViews>
  <sheetFormatPr defaultRowHeight="15"/>
  <cols>
    <col min="1" max="1" width="5.710938" customWidth="1"/>
    <col min="2" max="2" width="10.71094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37</v>
      </c>
      <c r="C2" s="36" t="s">
        <v>38</v>
      </c>
      <c r="D2" s="37"/>
      <c r="E2" s="38" t="s">
        <v>45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thickTop="1" thickBot="1" ht="17.25">
      <c r="A4" s="34"/>
      <c r="B4" s="47">
        <v>46023</v>
      </c>
      <c r="C4" s="48">
        <f>SUM(E4:AB4)</f>
        <v>-129.03300000000002</v>
      </c>
      <c r="D4" s="49"/>
      <c r="E4" s="60">
        <v>2.0230000000000001</v>
      </c>
      <c r="F4" s="68">
        <v>2.9769999999999999</v>
      </c>
      <c r="G4" s="68">
        <v>-1.6819999999999999</v>
      </c>
      <c r="H4" s="68">
        <v>-4.657</v>
      </c>
      <c r="I4" s="68">
        <v>-9.3320000000000007</v>
      </c>
      <c r="J4" s="68">
        <v>-17.242999999999999</v>
      </c>
      <c r="K4" s="68">
        <v>-8.4740000000000002</v>
      </c>
      <c r="L4" s="68">
        <v>26.143999999999998</v>
      </c>
      <c r="M4" s="68">
        <v>29.658999999999999</v>
      </c>
      <c r="N4" s="68">
        <v>2.7240000000000002</v>
      </c>
      <c r="O4" s="68">
        <v>4.5460000000000003</v>
      </c>
      <c r="P4" s="68">
        <v>4.1660000000000004</v>
      </c>
      <c r="Q4" s="68">
        <v>-0.17699999999999999</v>
      </c>
      <c r="R4" s="69">
        <v>-45.165999999999997</v>
      </c>
      <c r="S4" s="70">
        <v>-39.390000000000001</v>
      </c>
      <c r="T4" s="51">
        <v>-23.603999999999999</v>
      </c>
      <c r="U4" s="51">
        <v>-21.783999999999999</v>
      </c>
      <c r="V4" s="51">
        <v>-17.018999999999998</v>
      </c>
      <c r="W4" s="51">
        <v>-10.388</v>
      </c>
      <c r="X4" s="51">
        <v>-0.84699999999999998</v>
      </c>
      <c r="Y4" s="51">
        <v>-0.34799999999999998</v>
      </c>
      <c r="Z4" s="51">
        <v>0.52000000000000002</v>
      </c>
      <c r="AA4" s="51">
        <v>-2.6309999999999998</v>
      </c>
      <c r="AB4" s="52">
        <v>0.94999999999999996</v>
      </c>
      <c r="AC4" s="34"/>
    </row>
    <row r="5" thickBot="1" ht="16.5">
      <c r="A5" s="34"/>
      <c r="B5" s="53">
        <v>46024</v>
      </c>
      <c r="C5" s="48">
        <f>SUM(E5:AB5)</f>
        <v>-260.35000000000002</v>
      </c>
      <c r="D5" s="49"/>
      <c r="E5" s="71">
        <v>-0.29499999999999998</v>
      </c>
      <c r="F5" s="51">
        <v>7.1539999999999999</v>
      </c>
      <c r="G5" s="51">
        <v>-14.227</v>
      </c>
      <c r="H5" s="51">
        <v>-16.148</v>
      </c>
      <c r="I5" s="51">
        <v>-11.659000000000001</v>
      </c>
      <c r="J5" s="51">
        <v>-16.940999999999999</v>
      </c>
      <c r="K5" s="51">
        <v>-15.215</v>
      </c>
      <c r="L5" s="51">
        <v>2.0710000000000002</v>
      </c>
      <c r="M5" s="51">
        <v>-30.260000000000002</v>
      </c>
      <c r="N5" s="51">
        <v>-14.601000000000001</v>
      </c>
      <c r="O5" s="51">
        <v>-2.569</v>
      </c>
      <c r="P5" s="51">
        <v>-24.036999999999999</v>
      </c>
      <c r="Q5" s="51">
        <v>-9.5679999999999996</v>
      </c>
      <c r="R5" s="51">
        <v>-1.573</v>
      </c>
      <c r="S5" s="51">
        <v>4.6040000000000001</v>
      </c>
      <c r="T5" s="51">
        <v>-26.548999999999999</v>
      </c>
      <c r="U5" s="51">
        <v>-44.624000000000002</v>
      </c>
      <c r="V5" s="51">
        <v>-33.957999999999998</v>
      </c>
      <c r="W5" s="51">
        <v>-18.324999999999999</v>
      </c>
      <c r="X5" s="51">
        <v>-6.5099999999999998</v>
      </c>
      <c r="Y5" s="51">
        <v>7.3799999999999999</v>
      </c>
      <c r="Z5" s="51">
        <v>2.669</v>
      </c>
      <c r="AA5" s="51">
        <v>1.72</v>
      </c>
      <c r="AB5" s="52">
        <v>1.111</v>
      </c>
      <c r="AC5" s="34"/>
    </row>
    <row r="6" thickBot="1" ht="16.5">
      <c r="A6" s="34"/>
      <c r="B6" s="53">
        <v>46025</v>
      </c>
      <c r="C6" s="48">
        <f>SUM(E6:AB6)</f>
        <v>170.97300000000001</v>
      </c>
      <c r="D6" s="49"/>
      <c r="E6" s="71">
        <v>5.625</v>
      </c>
      <c r="F6" s="51">
        <v>22.850999999999999</v>
      </c>
      <c r="G6" s="51">
        <v>3.9830000000000001</v>
      </c>
      <c r="H6" s="51">
        <v>6.0979999999999999</v>
      </c>
      <c r="I6" s="51">
        <v>1.6659999999999999</v>
      </c>
      <c r="J6" s="51">
        <v>4.4619999999999997</v>
      </c>
      <c r="K6" s="51">
        <v>6.3099999999999996</v>
      </c>
      <c r="L6" s="51">
        <v>1.8919999999999999</v>
      </c>
      <c r="M6" s="51">
        <v>-12.298999999999999</v>
      </c>
      <c r="N6" s="51">
        <v>0.73699999999999999</v>
      </c>
      <c r="O6" s="51">
        <v>18.436</v>
      </c>
      <c r="P6" s="51">
        <v>-1.919</v>
      </c>
      <c r="Q6" s="51">
        <v>10.26</v>
      </c>
      <c r="R6" s="51">
        <v>-9.4090000000000007</v>
      </c>
      <c r="S6" s="51">
        <v>-1.1299999999999999</v>
      </c>
      <c r="T6" s="51">
        <v>1.038</v>
      </c>
      <c r="U6" s="51">
        <v>7.2590000000000003</v>
      </c>
      <c r="V6" s="51">
        <v>11.433999999999999</v>
      </c>
      <c r="W6" s="51">
        <v>27.245000000000001</v>
      </c>
      <c r="X6" s="51">
        <v>5.7919999999999998</v>
      </c>
      <c r="Y6" s="51">
        <v>10.4</v>
      </c>
      <c r="Z6" s="51">
        <v>21.041</v>
      </c>
      <c r="AA6" s="51">
        <v>24.143999999999998</v>
      </c>
      <c r="AB6" s="52">
        <v>5.0570000000000004</v>
      </c>
      <c r="AC6" s="34"/>
    </row>
    <row r="7" thickBot="1" ht="16.5">
      <c r="A7" s="34"/>
      <c r="B7" s="53">
        <v>46026</v>
      </c>
      <c r="C7" s="48">
        <f>SUM(E7:AB7)</f>
        <v>252.84599999999998</v>
      </c>
      <c r="D7" s="49"/>
      <c r="E7" s="71">
        <v>9.1080000000000005</v>
      </c>
      <c r="F7" s="51">
        <v>14.24</v>
      </c>
      <c r="G7" s="51">
        <v>22.117000000000001</v>
      </c>
      <c r="H7" s="51">
        <v>34.808999999999997</v>
      </c>
      <c r="I7" s="51">
        <v>38.548999999999999</v>
      </c>
      <c r="J7" s="51">
        <v>29.137</v>
      </c>
      <c r="K7" s="51">
        <v>50.566000000000003</v>
      </c>
      <c r="L7" s="51">
        <v>2.742</v>
      </c>
      <c r="M7" s="51">
        <v>-0.83099999999999996</v>
      </c>
      <c r="N7" s="51">
        <v>-1.6719999999999999</v>
      </c>
      <c r="O7" s="51">
        <v>-10.635999999999999</v>
      </c>
      <c r="P7" s="51">
        <v>18.337</v>
      </c>
      <c r="Q7" s="51">
        <v>5.4379999999999997</v>
      </c>
      <c r="R7" s="51">
        <v>0.252</v>
      </c>
      <c r="S7" s="51">
        <v>20.881</v>
      </c>
      <c r="T7" s="51">
        <v>5.6349999999999998</v>
      </c>
      <c r="U7" s="51">
        <v>0.42799999999999999</v>
      </c>
      <c r="V7" s="51">
        <v>0.16600000000000001</v>
      </c>
      <c r="W7" s="51">
        <v>-0.157</v>
      </c>
      <c r="X7" s="51">
        <v>1.716</v>
      </c>
      <c r="Y7" s="51">
        <v>0.29799999999999999</v>
      </c>
      <c r="Z7" s="51">
        <v>2.7599999999999998</v>
      </c>
      <c r="AA7" s="51">
        <v>2.694</v>
      </c>
      <c r="AB7" s="52">
        <v>6.2690000000000001</v>
      </c>
      <c r="AC7" s="34"/>
    </row>
    <row r="8" thickBot="1" ht="16.5">
      <c r="A8" s="34"/>
      <c r="B8" s="53">
        <v>46027</v>
      </c>
      <c r="C8" s="48">
        <f>SUM(E8:AB8)</f>
        <v>301.38099999999997</v>
      </c>
      <c r="D8" s="49"/>
      <c r="E8" s="71">
        <v>32.597000000000001</v>
      </c>
      <c r="F8" s="51">
        <v>43.052999999999997</v>
      </c>
      <c r="G8" s="51">
        <v>33.189999999999998</v>
      </c>
      <c r="H8" s="51">
        <v>42.521000000000001</v>
      </c>
      <c r="I8" s="72">
        <v>43.898000000000003</v>
      </c>
      <c r="J8" s="51">
        <v>49.468000000000004</v>
      </c>
      <c r="K8" s="51">
        <v>33.149999999999999</v>
      </c>
      <c r="L8" s="51">
        <v>-0.025999999999999999</v>
      </c>
      <c r="M8" s="51">
        <v>0.46600000000000003</v>
      </c>
      <c r="N8" s="51">
        <v>-4.6529999999999996</v>
      </c>
      <c r="O8" s="51">
        <v>-10.385</v>
      </c>
      <c r="P8" s="51">
        <v>6.5549999999999997</v>
      </c>
      <c r="Q8" s="51">
        <v>17.844999999999999</v>
      </c>
      <c r="R8" s="51">
        <v>-5.1840000000000002</v>
      </c>
      <c r="S8" s="51">
        <v>0.85299999999999998</v>
      </c>
      <c r="T8" s="51">
        <v>-0.66500000000000004</v>
      </c>
      <c r="U8" s="51">
        <v>-0.97899999999999998</v>
      </c>
      <c r="V8" s="51">
        <v>-1.4319999999999999</v>
      </c>
      <c r="W8" s="51">
        <v>10.531000000000001</v>
      </c>
      <c r="X8" s="51">
        <v>13.792999999999999</v>
      </c>
      <c r="Y8" s="51">
        <v>3.7970000000000002</v>
      </c>
      <c r="Z8" s="51">
        <v>1.7470000000000001</v>
      </c>
      <c r="AA8" s="51">
        <v>-11.843999999999999</v>
      </c>
      <c r="AB8" s="52">
        <v>3.085</v>
      </c>
      <c r="AC8" s="34"/>
    </row>
    <row r="9" thickBot="1" ht="16.5">
      <c r="A9" s="34"/>
      <c r="B9" s="53">
        <v>46028</v>
      </c>
      <c r="C9" s="48">
        <f>SUM(E9:AB9)</f>
        <v>1076.1850000000002</v>
      </c>
      <c r="D9" s="49"/>
      <c r="E9" s="71">
        <v>17.428999999999998</v>
      </c>
      <c r="F9" s="51">
        <v>47.137</v>
      </c>
      <c r="G9" s="51">
        <v>67.090999999999994</v>
      </c>
      <c r="H9" s="51">
        <v>82.774000000000001</v>
      </c>
      <c r="I9" s="51">
        <v>109.41800000000001</v>
      </c>
      <c r="J9" s="51">
        <v>145.71700000000001</v>
      </c>
      <c r="K9" s="51">
        <v>154.768</v>
      </c>
      <c r="L9" s="51">
        <v>188.28</v>
      </c>
      <c r="M9" s="51">
        <v>106.708</v>
      </c>
      <c r="N9" s="51">
        <v>158.90000000000001</v>
      </c>
      <c r="O9" s="51">
        <v>37.960000000000001</v>
      </c>
      <c r="P9" s="51">
        <v>-13.282</v>
      </c>
      <c r="Q9" s="51">
        <v>-26.722999999999999</v>
      </c>
      <c r="R9" s="51">
        <v>-48.039999999999999</v>
      </c>
      <c r="S9" s="51">
        <v>-0.95999999999999996</v>
      </c>
      <c r="T9" s="51">
        <v>-9.0660000000000007</v>
      </c>
      <c r="U9" s="51">
        <v>-1.746</v>
      </c>
      <c r="V9" s="51">
        <v>13.335000000000001</v>
      </c>
      <c r="W9" s="51">
        <v>22.457999999999998</v>
      </c>
      <c r="X9" s="51">
        <v>11.794</v>
      </c>
      <c r="Y9" s="51">
        <v>7.4850000000000003</v>
      </c>
      <c r="Z9" s="51">
        <v>-2.0489999999999999</v>
      </c>
      <c r="AA9" s="51">
        <v>2.968</v>
      </c>
      <c r="AB9" s="52">
        <v>3.8290000000000002</v>
      </c>
      <c r="AC9" s="34"/>
    </row>
    <row r="10" thickBot="1" ht="16.5">
      <c r="A10" s="34"/>
      <c r="B10" s="53">
        <v>46029</v>
      </c>
      <c r="C10" s="48">
        <f>SUM(E10:AB10)</f>
        <v>1023.4480000000001</v>
      </c>
      <c r="D10" s="49"/>
      <c r="E10" s="71">
        <v>45.520000000000003</v>
      </c>
      <c r="F10" s="51">
        <v>79.887</v>
      </c>
      <c r="G10" s="51">
        <v>92.849999999999994</v>
      </c>
      <c r="H10" s="51">
        <v>122.078</v>
      </c>
      <c r="I10" s="51">
        <v>120.88</v>
      </c>
      <c r="J10" s="51">
        <v>124.95099999999999</v>
      </c>
      <c r="K10" s="51">
        <v>113.14</v>
      </c>
      <c r="L10" s="51">
        <v>102.137</v>
      </c>
      <c r="M10" s="51">
        <v>58.290999999999997</v>
      </c>
      <c r="N10" s="51">
        <v>10.090999999999999</v>
      </c>
      <c r="O10" s="51">
        <v>-3.9180000000000001</v>
      </c>
      <c r="P10" s="51">
        <v>8.7089999999999996</v>
      </c>
      <c r="Q10" s="51">
        <v>6.2889999999999997</v>
      </c>
      <c r="R10" s="51">
        <v>4.3310000000000004</v>
      </c>
      <c r="S10" s="51">
        <v>18.661000000000001</v>
      </c>
      <c r="T10" s="51">
        <v>41.009999999999998</v>
      </c>
      <c r="U10" s="51">
        <v>24.145</v>
      </c>
      <c r="V10" s="51">
        <v>30.283999999999999</v>
      </c>
      <c r="W10" s="51">
        <v>2.4079999999999999</v>
      </c>
      <c r="X10" s="51">
        <v>15.047000000000001</v>
      </c>
      <c r="Y10" s="51">
        <v>7.0510000000000002</v>
      </c>
      <c r="Z10" s="51">
        <v>-1.631</v>
      </c>
      <c r="AA10" s="51">
        <v>-3.593</v>
      </c>
      <c r="AB10" s="52">
        <v>4.8300000000000001</v>
      </c>
      <c r="AC10" s="34"/>
    </row>
    <row r="11" thickBot="1" ht="16.5">
      <c r="A11" s="34"/>
      <c r="B11" s="53">
        <v>46030</v>
      </c>
      <c r="C11" s="48">
        <f>SUM(E11:AB11)</f>
        <v>614.43799999999987</v>
      </c>
      <c r="D11" s="49"/>
      <c r="E11" s="71">
        <v>24.122</v>
      </c>
      <c r="F11" s="51">
        <v>38.997999999999998</v>
      </c>
      <c r="G11" s="51">
        <v>55.152000000000001</v>
      </c>
      <c r="H11" s="51">
        <v>85.887</v>
      </c>
      <c r="I11" s="51">
        <v>91.412000000000006</v>
      </c>
      <c r="J11" s="51">
        <v>93.405000000000001</v>
      </c>
      <c r="K11" s="51">
        <v>53.930999999999997</v>
      </c>
      <c r="L11" s="51">
        <v>71.079999999999998</v>
      </c>
      <c r="M11" s="51">
        <v>-13.896000000000001</v>
      </c>
      <c r="N11" s="51">
        <v>-2.129</v>
      </c>
      <c r="O11" s="51">
        <v>13.759</v>
      </c>
      <c r="P11" s="51">
        <v>46.380000000000003</v>
      </c>
      <c r="Q11" s="51">
        <v>82.293999999999997</v>
      </c>
      <c r="R11" s="51">
        <v>-10.949</v>
      </c>
      <c r="S11" s="51">
        <v>-10.256</v>
      </c>
      <c r="T11" s="51">
        <v>-5.9800000000000004</v>
      </c>
      <c r="U11" s="51">
        <v>-15.49</v>
      </c>
      <c r="V11" s="51">
        <v>-0.28499999999999998</v>
      </c>
      <c r="W11" s="51">
        <v>0.73199999999999998</v>
      </c>
      <c r="X11" s="51">
        <v>1.5309999999999999</v>
      </c>
      <c r="Y11" s="51">
        <v>1.792</v>
      </c>
      <c r="Z11" s="51">
        <v>2.7330000000000001</v>
      </c>
      <c r="AA11" s="51">
        <v>0.60699999999999998</v>
      </c>
      <c r="AB11" s="52">
        <v>9.6080000000000005</v>
      </c>
      <c r="AC11" s="34"/>
    </row>
    <row r="12" thickBot="1" ht="16.5">
      <c r="A12" s="34"/>
      <c r="B12" s="53">
        <v>46031</v>
      </c>
      <c r="C12" s="48">
        <f>SUM(E12:AB12)</f>
        <v>-451.96799999999985</v>
      </c>
      <c r="D12" s="49"/>
      <c r="E12" s="71">
        <v>1.163</v>
      </c>
      <c r="F12" s="51">
        <v>-15.398999999999999</v>
      </c>
      <c r="G12" s="51">
        <v>18.512</v>
      </c>
      <c r="H12" s="51">
        <v>-12.532</v>
      </c>
      <c r="I12" s="51">
        <v>-9.4299999999999997</v>
      </c>
      <c r="J12" s="51">
        <v>-22.826000000000001</v>
      </c>
      <c r="K12" s="51">
        <v>-10.677</v>
      </c>
      <c r="L12" s="51">
        <v>1.8420000000000001</v>
      </c>
      <c r="M12" s="51">
        <v>6.944</v>
      </c>
      <c r="N12" s="51">
        <v>-31.747</v>
      </c>
      <c r="O12" s="51">
        <v>-67.492000000000004</v>
      </c>
      <c r="P12" s="51">
        <v>-121.58499999999999</v>
      </c>
      <c r="Q12" s="51">
        <v>6.1890000000000001</v>
      </c>
      <c r="R12" s="51">
        <v>-83.617999999999995</v>
      </c>
      <c r="S12" s="51">
        <v>-17.654</v>
      </c>
      <c r="T12" s="51">
        <v>-20.256</v>
      </c>
      <c r="U12" s="51">
        <v>-58.277000000000001</v>
      </c>
      <c r="V12" s="51">
        <v>-18.405999999999999</v>
      </c>
      <c r="W12" s="51">
        <v>-7.0990000000000002</v>
      </c>
      <c r="X12" s="51">
        <v>8.0210000000000008</v>
      </c>
      <c r="Y12" s="51">
        <v>3.4159999999999999</v>
      </c>
      <c r="Z12" s="51">
        <v>1.3720000000000001</v>
      </c>
      <c r="AA12" s="51">
        <v>-2.577</v>
      </c>
      <c r="AB12" s="52">
        <v>0.14799999999999999</v>
      </c>
      <c r="AC12" s="34"/>
    </row>
    <row r="13" thickBot="1" ht="16.5">
      <c r="A13" s="34"/>
      <c r="B13" s="53">
        <v>46032</v>
      </c>
      <c r="C13" s="48">
        <f>SUM(E13:AB13)</f>
        <v>-254.24499999999995</v>
      </c>
      <c r="D13" s="49"/>
      <c r="E13" s="71">
        <v>-18.332999999999998</v>
      </c>
      <c r="F13" s="51">
        <v>12.209</v>
      </c>
      <c r="G13" s="51">
        <v>-32.817</v>
      </c>
      <c r="H13" s="51">
        <v>-28.898</v>
      </c>
      <c r="I13" s="51">
        <v>-1.2290000000000001</v>
      </c>
      <c r="J13" s="51">
        <v>-0.070999999999999994</v>
      </c>
      <c r="K13" s="51">
        <v>-2.71</v>
      </c>
      <c r="L13" s="51">
        <v>4.2400000000000002</v>
      </c>
      <c r="M13" s="51">
        <v>-6.6760000000000002</v>
      </c>
      <c r="N13" s="51">
        <v>-33.445999999999998</v>
      </c>
      <c r="O13" s="51">
        <v>-15.295999999999999</v>
      </c>
      <c r="P13" s="51">
        <v>33.151000000000003</v>
      </c>
      <c r="Q13" s="51">
        <v>-19.545999999999999</v>
      </c>
      <c r="R13" s="51">
        <v>-50.503999999999998</v>
      </c>
      <c r="S13" s="51">
        <v>-39.240000000000002</v>
      </c>
      <c r="T13" s="51">
        <v>-3.319</v>
      </c>
      <c r="U13" s="51">
        <v>-7.2510000000000003</v>
      </c>
      <c r="V13" s="51">
        <v>-1.6699999999999999</v>
      </c>
      <c r="W13" s="51">
        <v>-1.6659999999999999</v>
      </c>
      <c r="X13" s="51">
        <v>-3.3180000000000001</v>
      </c>
      <c r="Y13" s="51">
        <v>-1.23</v>
      </c>
      <c r="Z13" s="51">
        <v>-18.405999999999999</v>
      </c>
      <c r="AA13" s="51">
        <v>-10.635999999999999</v>
      </c>
      <c r="AB13" s="52">
        <v>-7.5830000000000002</v>
      </c>
      <c r="AC13" s="34"/>
    </row>
    <row r="14" thickBot="1" ht="16.5">
      <c r="A14" s="34"/>
      <c r="B14" s="53">
        <v>46033</v>
      </c>
      <c r="C14" s="48">
        <f>SUM(E14:AB14)</f>
        <v>-535.14999999999998</v>
      </c>
      <c r="D14" s="49"/>
      <c r="E14" s="71">
        <v>-10.484</v>
      </c>
      <c r="F14" s="51">
        <v>3.21</v>
      </c>
      <c r="G14" s="51">
        <v>-14.567</v>
      </c>
      <c r="H14" s="51">
        <v>1.954</v>
      </c>
      <c r="I14" s="51">
        <v>4.7510000000000003</v>
      </c>
      <c r="J14" s="51">
        <v>23.789000000000001</v>
      </c>
      <c r="K14" s="51">
        <v>14.061999999999999</v>
      </c>
      <c r="L14" s="51">
        <v>3.7250000000000001</v>
      </c>
      <c r="M14" s="51">
        <v>-9.2379999999999995</v>
      </c>
      <c r="N14" s="51">
        <v>-23.100000000000001</v>
      </c>
      <c r="O14" s="51">
        <v>-16.641999999999999</v>
      </c>
      <c r="P14" s="51">
        <v>-0.32800000000000001</v>
      </c>
      <c r="Q14" s="51">
        <v>19.875</v>
      </c>
      <c r="R14" s="51">
        <v>-11.942</v>
      </c>
      <c r="S14" s="51">
        <v>-42.262</v>
      </c>
      <c r="T14" s="51">
        <v>-74.795000000000002</v>
      </c>
      <c r="U14" s="51">
        <v>-94.179000000000002</v>
      </c>
      <c r="V14" s="51">
        <v>-82.329999999999998</v>
      </c>
      <c r="W14" s="51">
        <v>-73.677000000000007</v>
      </c>
      <c r="X14" s="51">
        <v>-79.899000000000001</v>
      </c>
      <c r="Y14" s="51">
        <v>-48.735999999999997</v>
      </c>
      <c r="Z14" s="51">
        <v>-25.167999999999999</v>
      </c>
      <c r="AA14" s="51">
        <v>-7.1299999999999999</v>
      </c>
      <c r="AB14" s="52">
        <v>7.9610000000000003</v>
      </c>
      <c r="AC14" s="34"/>
    </row>
    <row r="15" thickBot="1" ht="16.5">
      <c r="A15" s="34"/>
      <c r="B15" s="53">
        <v>46034</v>
      </c>
      <c r="C15" s="48">
        <f>SUM(E15:AB15)</f>
        <v>-144.994</v>
      </c>
      <c r="D15" s="49"/>
      <c r="E15" s="71">
        <v>19.908000000000001</v>
      </c>
      <c r="F15" s="51">
        <v>2.7360000000000002</v>
      </c>
      <c r="G15" s="51">
        <v>-0.72499999999999998</v>
      </c>
      <c r="H15" s="51">
        <v>9.016</v>
      </c>
      <c r="I15" s="51">
        <v>-2.1110000000000002</v>
      </c>
      <c r="J15" s="51">
        <v>-20.472999999999999</v>
      </c>
      <c r="K15" s="51">
        <v>-1.238</v>
      </c>
      <c r="L15" s="51">
        <v>-3.2909999999999999</v>
      </c>
      <c r="M15" s="51">
        <v>6.5129999999999999</v>
      </c>
      <c r="N15" s="51">
        <v>6.2679999999999998</v>
      </c>
      <c r="O15" s="51">
        <v>0.622</v>
      </c>
      <c r="P15" s="51">
        <v>0.090999999999999998</v>
      </c>
      <c r="Q15" s="51">
        <v>-7.798</v>
      </c>
      <c r="R15" s="51">
        <v>-21.475000000000001</v>
      </c>
      <c r="S15" s="51">
        <v>-12.239000000000001</v>
      </c>
      <c r="T15" s="51">
        <v>-12.263</v>
      </c>
      <c r="U15" s="51">
        <v>-12.667</v>
      </c>
      <c r="V15" s="51">
        <v>-33.454000000000001</v>
      </c>
      <c r="W15" s="51">
        <v>-24.57</v>
      </c>
      <c r="X15" s="51">
        <v>-15.061999999999999</v>
      </c>
      <c r="Y15" s="51">
        <v>2.4889999999999999</v>
      </c>
      <c r="Z15" s="51">
        <v>3.6840000000000002</v>
      </c>
      <c r="AA15" s="51">
        <v>-34.896999999999998</v>
      </c>
      <c r="AB15" s="52">
        <v>5.9420000000000002</v>
      </c>
      <c r="AC15" s="34"/>
    </row>
    <row r="16" thickBot="1" ht="16.5">
      <c r="A16" s="34"/>
      <c r="B16" s="53">
        <v>46035</v>
      </c>
      <c r="C16" s="48">
        <f>SUM(E16:AB16)</f>
        <v>-933.58800000000008</v>
      </c>
      <c r="D16" s="49"/>
      <c r="E16" s="71">
        <v>1.2569999999999999</v>
      </c>
      <c r="F16" s="51">
        <v>-5.1399999999999997</v>
      </c>
      <c r="G16" s="51">
        <v>-33.841999999999999</v>
      </c>
      <c r="H16" s="51">
        <v>8.3539999999999992</v>
      </c>
      <c r="I16" s="51">
        <v>-3.2589999999999999</v>
      </c>
      <c r="J16" s="51">
        <v>-3.7810000000000001</v>
      </c>
      <c r="K16" s="51">
        <v>-8.2479999999999993</v>
      </c>
      <c r="L16" s="51">
        <v>-18.706</v>
      </c>
      <c r="M16" s="51">
        <v>-74.722999999999999</v>
      </c>
      <c r="N16" s="51">
        <v>-76.054000000000002</v>
      </c>
      <c r="O16" s="51">
        <v>-109.242</v>
      </c>
      <c r="P16" s="51">
        <v>-115.27200000000001</v>
      </c>
      <c r="Q16" s="51">
        <v>-8.7629999999999999</v>
      </c>
      <c r="R16" s="51">
        <v>-50.289999999999999</v>
      </c>
      <c r="S16" s="51">
        <v>-56.652999999999999</v>
      </c>
      <c r="T16" s="51">
        <v>-9.4629999999999992</v>
      </c>
      <c r="U16" s="51">
        <v>-70.974999999999994</v>
      </c>
      <c r="V16" s="51">
        <v>-115.54600000000001</v>
      </c>
      <c r="W16" s="51">
        <v>-93.375</v>
      </c>
      <c r="X16" s="51">
        <v>-62.091999999999999</v>
      </c>
      <c r="Y16" s="51">
        <v>-18.109000000000002</v>
      </c>
      <c r="Z16" s="51">
        <v>1.5740000000000001</v>
      </c>
      <c r="AA16" s="51">
        <v>-22.571999999999999</v>
      </c>
      <c r="AB16" s="52">
        <v>11.332000000000001</v>
      </c>
      <c r="AC16" s="34"/>
    </row>
    <row r="17" thickBot="1" ht="16.5">
      <c r="A17" s="34"/>
      <c r="B17" s="53">
        <v>46036</v>
      </c>
      <c r="C17" s="48">
        <f>SUM(E17:AB17)</f>
        <v>196.74699999999999</v>
      </c>
      <c r="D17" s="49"/>
      <c r="E17" s="50">
        <v>13.885</v>
      </c>
      <c r="F17" s="51">
        <v>-0.22900000000000001</v>
      </c>
      <c r="G17" s="51">
        <v>-4.3719999999999999</v>
      </c>
      <c r="H17" s="51">
        <v>-8.7680000000000007</v>
      </c>
      <c r="I17" s="51">
        <v>-2.1269999999999998</v>
      </c>
      <c r="J17" s="51">
        <v>0.52500000000000002</v>
      </c>
      <c r="K17" s="51">
        <v>-3.4399999999999999</v>
      </c>
      <c r="L17" s="51">
        <v>7.8810000000000002</v>
      </c>
      <c r="M17" s="51">
        <v>48.976999999999997</v>
      </c>
      <c r="N17" s="51">
        <v>43.043999999999997</v>
      </c>
      <c r="O17" s="51">
        <v>31.219999999999999</v>
      </c>
      <c r="P17" s="51">
        <v>11.244999999999999</v>
      </c>
      <c r="Q17" s="51">
        <v>25.195</v>
      </c>
      <c r="R17" s="51">
        <v>9.2799999999999994</v>
      </c>
      <c r="S17" s="51">
        <v>-1.3959999999999999</v>
      </c>
      <c r="T17" s="51">
        <v>5.2839999999999998</v>
      </c>
      <c r="U17" s="51">
        <v>2.7749999999999999</v>
      </c>
      <c r="V17" s="51">
        <v>21.032</v>
      </c>
      <c r="W17" s="51">
        <v>1.7989999999999999</v>
      </c>
      <c r="X17" s="51">
        <v>-0.52400000000000002</v>
      </c>
      <c r="Y17" s="51">
        <v>-0.59699999999999998</v>
      </c>
      <c r="Z17" s="51">
        <v>-14.304</v>
      </c>
      <c r="AA17" s="51">
        <v>0.92200000000000004</v>
      </c>
      <c r="AB17" s="52">
        <v>9.4399999999999995</v>
      </c>
      <c r="AC17" s="34"/>
    </row>
    <row r="18" thickBot="1" ht="16.5">
      <c r="A18" s="34"/>
      <c r="B18" s="53">
        <v>46037</v>
      </c>
      <c r="C18" s="48">
        <f>SUM(E18:AB18)</f>
        <v>291.05000000000001</v>
      </c>
      <c r="D18" s="49"/>
      <c r="E18" s="71">
        <v>10.369</v>
      </c>
      <c r="F18" s="51">
        <v>8.4659999999999993</v>
      </c>
      <c r="G18" s="51">
        <v>-8.0749999999999993</v>
      </c>
      <c r="H18" s="51">
        <v>-5.7080000000000002</v>
      </c>
      <c r="I18" s="51">
        <v>11.964</v>
      </c>
      <c r="J18" s="51">
        <v>18.849</v>
      </c>
      <c r="K18" s="51">
        <v>-0.80600000000000005</v>
      </c>
      <c r="L18" s="51">
        <v>0.75</v>
      </c>
      <c r="M18" s="51">
        <v>16.614000000000001</v>
      </c>
      <c r="N18" s="51">
        <v>30.181000000000001</v>
      </c>
      <c r="O18" s="51">
        <v>28.814</v>
      </c>
      <c r="P18" s="51">
        <v>56.808</v>
      </c>
      <c r="Q18" s="51">
        <v>89.004999999999995</v>
      </c>
      <c r="R18" s="51">
        <v>36.664999999999999</v>
      </c>
      <c r="S18" s="51">
        <v>27.968</v>
      </c>
      <c r="T18" s="51">
        <v>16.771999999999998</v>
      </c>
      <c r="U18" s="51">
        <v>-10.976000000000001</v>
      </c>
      <c r="V18" s="51">
        <v>-1.7569999999999999</v>
      </c>
      <c r="W18" s="51">
        <v>-3.5619999999999998</v>
      </c>
      <c r="X18" s="51">
        <v>-10.942</v>
      </c>
      <c r="Y18" s="51">
        <v>-2.1419999999999999</v>
      </c>
      <c r="Z18" s="51">
        <v>-3.2839999999999998</v>
      </c>
      <c r="AA18" s="51">
        <v>-17.190999999999999</v>
      </c>
      <c r="AB18" s="52">
        <v>2.2679999999999998</v>
      </c>
      <c r="AC18" s="34"/>
    </row>
    <row r="19" thickBot="1" ht="16.5">
      <c r="A19" s="34"/>
      <c r="B19" s="53">
        <v>46038</v>
      </c>
      <c r="C19" s="48">
        <f>SUM(E19:AB19)</f>
        <v>-57.478999999999992</v>
      </c>
      <c r="D19" s="49"/>
      <c r="E19" s="71">
        <v>24.571000000000002</v>
      </c>
      <c r="F19" s="51">
        <v>14.186999999999999</v>
      </c>
      <c r="G19" s="51">
        <v>-4.2000000000000002</v>
      </c>
      <c r="H19" s="51">
        <v>-9.8109999999999999</v>
      </c>
      <c r="I19" s="51">
        <v>-17.247</v>
      </c>
      <c r="J19" s="51">
        <v>1.9810000000000001</v>
      </c>
      <c r="K19" s="51">
        <v>0.23499999999999999</v>
      </c>
      <c r="L19" s="51">
        <v>14.327999999999999</v>
      </c>
      <c r="M19" s="51">
        <v>-7.6870000000000003</v>
      </c>
      <c r="N19" s="51">
        <v>16.488</v>
      </c>
      <c r="O19" s="51">
        <v>0.77900000000000003</v>
      </c>
      <c r="P19" s="51">
        <v>-18.826000000000001</v>
      </c>
      <c r="Q19" s="51">
        <v>-20.257999999999999</v>
      </c>
      <c r="R19" s="51">
        <v>-41.942999999999998</v>
      </c>
      <c r="S19" s="51">
        <v>-6.0209999999999999</v>
      </c>
      <c r="T19" s="51">
        <v>-1.367</v>
      </c>
      <c r="U19" s="51">
        <v>-2.835</v>
      </c>
      <c r="V19" s="51">
        <v>9.7100000000000009</v>
      </c>
      <c r="W19" s="51">
        <v>-0.78100000000000003</v>
      </c>
      <c r="X19" s="51">
        <v>-1.6639999999999999</v>
      </c>
      <c r="Y19" s="51">
        <v>0.97699999999999998</v>
      </c>
      <c r="Z19" s="51">
        <v>-4.0549999999999997</v>
      </c>
      <c r="AA19" s="51">
        <v>-5.3029999999999999</v>
      </c>
      <c r="AB19" s="52">
        <v>1.2629999999999999</v>
      </c>
      <c r="AC19" s="34"/>
    </row>
    <row r="20" thickBot="1" ht="16.5">
      <c r="A20" s="34"/>
      <c r="B20" s="53">
        <v>46039</v>
      </c>
      <c r="C20" s="48">
        <f>SUM(E20:AB20)</f>
        <v>36.096000000000004</v>
      </c>
      <c r="D20" s="49"/>
      <c r="E20" s="71">
        <v>15.638</v>
      </c>
      <c r="F20" s="51">
        <v>11.324999999999999</v>
      </c>
      <c r="G20" s="51">
        <v>10.257999999999999</v>
      </c>
      <c r="H20" s="51">
        <v>6.6829999999999998</v>
      </c>
      <c r="I20" s="51">
        <v>-1.409</v>
      </c>
      <c r="J20" s="51">
        <v>1.706</v>
      </c>
      <c r="K20" s="51">
        <v>0.65000000000000002</v>
      </c>
      <c r="L20" s="51">
        <v>10.356999999999999</v>
      </c>
      <c r="M20" s="51">
        <v>-2.8199999999999998</v>
      </c>
      <c r="N20" s="51">
        <v>-7.3289999999999997</v>
      </c>
      <c r="O20" s="51">
        <v>-1.617</v>
      </c>
      <c r="P20" s="51">
        <v>-8.5709999999999997</v>
      </c>
      <c r="Q20" s="51">
        <v>-7.6829999999999998</v>
      </c>
      <c r="R20" s="51">
        <v>-5.2729999999999997</v>
      </c>
      <c r="S20" s="51">
        <v>0.82499999999999996</v>
      </c>
      <c r="T20" s="51">
        <v>3.665</v>
      </c>
      <c r="U20" s="51">
        <v>-2.1699999999999999</v>
      </c>
      <c r="V20" s="51">
        <v>-0.44500000000000001</v>
      </c>
      <c r="W20" s="51">
        <v>0.48199999999999998</v>
      </c>
      <c r="X20" s="51">
        <v>0.28199999999999997</v>
      </c>
      <c r="Y20" s="51">
        <v>0.68799999999999994</v>
      </c>
      <c r="Z20" s="51">
        <v>1.9390000000000001</v>
      </c>
      <c r="AA20" s="51">
        <v>-0.72099999999999997</v>
      </c>
      <c r="AB20" s="52">
        <v>9.6359999999999992</v>
      </c>
      <c r="AC20" s="34"/>
    </row>
    <row r="21" thickBot="1" ht="16.5">
      <c r="A21" s="34"/>
      <c r="B21" s="53">
        <v>46040</v>
      </c>
      <c r="C21" s="48">
        <f>SUM(E21:AB21)</f>
        <v>530.88499999999999</v>
      </c>
      <c r="D21" s="49"/>
      <c r="E21" s="71">
        <v>20.704000000000001</v>
      </c>
      <c r="F21" s="51">
        <v>17.643999999999998</v>
      </c>
      <c r="G21" s="51">
        <v>35.729999999999997</v>
      </c>
      <c r="H21" s="51">
        <v>10.426</v>
      </c>
      <c r="I21" s="51">
        <v>18.920999999999999</v>
      </c>
      <c r="J21" s="51">
        <v>0.13300000000000001</v>
      </c>
      <c r="K21" s="51">
        <v>1.333</v>
      </c>
      <c r="L21" s="51">
        <v>0.29499999999999998</v>
      </c>
      <c r="M21" s="51">
        <v>4.3600000000000003</v>
      </c>
      <c r="N21" s="51">
        <v>46.161999999999999</v>
      </c>
      <c r="O21" s="51">
        <v>77.245999999999995</v>
      </c>
      <c r="P21" s="51">
        <v>79.695999999999998</v>
      </c>
      <c r="Q21" s="51">
        <v>104.35599999999999</v>
      </c>
      <c r="R21" s="51">
        <v>70.614000000000004</v>
      </c>
      <c r="S21" s="51">
        <v>42.941000000000003</v>
      </c>
      <c r="T21" s="51">
        <v>-2.8879999999999999</v>
      </c>
      <c r="U21" s="51">
        <v>-1.121</v>
      </c>
      <c r="V21" s="51">
        <v>1.284</v>
      </c>
      <c r="W21" s="51">
        <v>-0.17999999999999999</v>
      </c>
      <c r="X21" s="51">
        <v>1.5549999999999999</v>
      </c>
      <c r="Y21" s="51">
        <v>1.0960000000000001</v>
      </c>
      <c r="Z21" s="51">
        <v>0.62</v>
      </c>
      <c r="AA21" s="51">
        <v>2.915</v>
      </c>
      <c r="AB21" s="52">
        <v>-2.9569999999999999</v>
      </c>
      <c r="AC21" s="34"/>
    </row>
    <row r="22" thickBot="1" ht="16.5">
      <c r="A22" s="34"/>
      <c r="B22" s="53">
        <v>46041</v>
      </c>
      <c r="C22" s="48">
        <f>SUM(E22:AB22)</f>
        <v>267.90400000000005</v>
      </c>
      <c r="D22" s="49"/>
      <c r="E22" s="71">
        <v>13.728</v>
      </c>
      <c r="F22" s="51">
        <v>3.3370000000000002</v>
      </c>
      <c r="G22" s="51">
        <v>-2.5409999999999999</v>
      </c>
      <c r="H22" s="51">
        <v>-3.093</v>
      </c>
      <c r="I22" s="51">
        <v>-17.835999999999999</v>
      </c>
      <c r="J22" s="51">
        <v>-14.356</v>
      </c>
      <c r="K22" s="51">
        <v>-6.7539999999999996</v>
      </c>
      <c r="L22" s="51">
        <v>-6.3369999999999997</v>
      </c>
      <c r="M22" s="51">
        <v>15.834</v>
      </c>
      <c r="N22" s="51">
        <v>12.054</v>
      </c>
      <c r="O22" s="51">
        <v>13.752000000000001</v>
      </c>
      <c r="P22" s="51">
        <v>67.956999999999994</v>
      </c>
      <c r="Q22" s="51">
        <v>125.36199999999999</v>
      </c>
      <c r="R22" s="51">
        <v>97.921999999999997</v>
      </c>
      <c r="S22" s="51">
        <v>25.260999999999999</v>
      </c>
      <c r="T22" s="51">
        <v>6.5049999999999999</v>
      </c>
      <c r="U22" s="51">
        <v>-15.369999999999999</v>
      </c>
      <c r="V22" s="51">
        <v>-4.9379999999999997</v>
      </c>
      <c r="W22" s="51">
        <v>-0.16700000000000001</v>
      </c>
      <c r="X22" s="51">
        <v>-0.28100000000000003</v>
      </c>
      <c r="Y22" s="51">
        <v>-10.012</v>
      </c>
      <c r="Z22" s="51">
        <v>-7.1109999999999998</v>
      </c>
      <c r="AA22" s="51">
        <v>-15.093</v>
      </c>
      <c r="AB22" s="52">
        <v>-9.9190000000000005</v>
      </c>
      <c r="AC22" s="34"/>
    </row>
    <row r="23" thickBot="1" ht="16.5">
      <c r="A23" s="34"/>
      <c r="B23" s="53">
        <v>46042</v>
      </c>
      <c r="C23" s="48">
        <f>SUM(E23:AB23)</f>
        <v>-78.395999999999972</v>
      </c>
      <c r="D23" s="49"/>
      <c r="E23" s="71">
        <v>-8.1780000000000008</v>
      </c>
      <c r="F23" s="51">
        <v>-5.2759999999999998</v>
      </c>
      <c r="G23" s="51">
        <v>0.072999999999999995</v>
      </c>
      <c r="H23" s="51">
        <v>10.021000000000001</v>
      </c>
      <c r="I23" s="51">
        <v>-6.8129999999999997</v>
      </c>
      <c r="J23" s="51">
        <v>-13.967000000000001</v>
      </c>
      <c r="K23" s="51">
        <v>-63.121000000000002</v>
      </c>
      <c r="L23" s="51">
        <v>-24.678999999999998</v>
      </c>
      <c r="M23" s="51">
        <v>18.094999999999999</v>
      </c>
      <c r="N23" s="51">
        <v>31.283999999999999</v>
      </c>
      <c r="O23" s="51">
        <v>34.847999999999999</v>
      </c>
      <c r="P23" s="51">
        <v>10.220000000000001</v>
      </c>
      <c r="Q23" s="51">
        <v>1.0529999999999999</v>
      </c>
      <c r="R23" s="51">
        <v>17.122</v>
      </c>
      <c r="S23" s="51">
        <v>-20.992000000000001</v>
      </c>
      <c r="T23" s="51">
        <v>-32.045999999999999</v>
      </c>
      <c r="U23" s="51">
        <v>-11.462999999999999</v>
      </c>
      <c r="V23" s="51">
        <v>-6.7039999999999997</v>
      </c>
      <c r="W23" s="51">
        <v>-0.51700000000000002</v>
      </c>
      <c r="X23" s="51">
        <v>-0.40699999999999997</v>
      </c>
      <c r="Y23" s="51">
        <v>-0.318</v>
      </c>
      <c r="Z23" s="51">
        <v>-0.34999999999999998</v>
      </c>
      <c r="AA23" s="51">
        <v>-4.1299999999999999</v>
      </c>
      <c r="AB23" s="52">
        <v>-2.1509999999999998</v>
      </c>
      <c r="AC23" s="34"/>
    </row>
    <row r="24" thickBot="1" ht="16.5">
      <c r="A24" s="34"/>
      <c r="B24" s="53">
        <v>46043</v>
      </c>
      <c r="C24" s="48">
        <f>SUM(E24:AB24)</f>
        <v>-477.38500000000005</v>
      </c>
      <c r="D24" s="49"/>
      <c r="E24" s="71">
        <v>12.140000000000001</v>
      </c>
      <c r="F24" s="51">
        <v>10.204000000000001</v>
      </c>
      <c r="G24" s="51">
        <v>16.783999999999999</v>
      </c>
      <c r="H24" s="51">
        <v>0.50900000000000001</v>
      </c>
      <c r="I24" s="51">
        <v>-6.9009999999999998</v>
      </c>
      <c r="J24" s="51">
        <v>-22.460999999999999</v>
      </c>
      <c r="K24" s="51">
        <v>-27.353999999999999</v>
      </c>
      <c r="L24" s="51">
        <v>-20.154</v>
      </c>
      <c r="M24" s="51">
        <v>-29.417000000000002</v>
      </c>
      <c r="N24" s="51">
        <v>-17.443999999999999</v>
      </c>
      <c r="O24" s="51">
        <v>-59.152000000000001</v>
      </c>
      <c r="P24" s="51">
        <v>-8.7240000000000002</v>
      </c>
      <c r="Q24" s="51">
        <v>-1.522</v>
      </c>
      <c r="R24" s="51">
        <v>-36.518999999999998</v>
      </c>
      <c r="S24" s="51">
        <v>-97.546999999999997</v>
      </c>
      <c r="T24" s="51">
        <v>-54.746000000000002</v>
      </c>
      <c r="U24" s="51">
        <v>-25.120000000000001</v>
      </c>
      <c r="V24" s="51">
        <v>-17.510999999999999</v>
      </c>
      <c r="W24" s="51">
        <v>-22.459</v>
      </c>
      <c r="X24" s="51">
        <v>-21.928000000000001</v>
      </c>
      <c r="Y24" s="51">
        <v>-20.018000000000001</v>
      </c>
      <c r="Z24" s="51">
        <v>-2.1320000000000001</v>
      </c>
      <c r="AA24" s="51">
        <v>-20.783999999999999</v>
      </c>
      <c r="AB24" s="52">
        <v>-5.1289999999999996</v>
      </c>
      <c r="AC24" s="34"/>
    </row>
    <row r="25" thickBot="1" ht="16.5">
      <c r="A25" s="34"/>
      <c r="B25" s="53">
        <v>46044</v>
      </c>
      <c r="C25" s="48">
        <f>SUM(E25:AB25)</f>
        <v>-251.01799999999997</v>
      </c>
      <c r="D25" s="49"/>
      <c r="E25" s="71">
        <v>15.500999999999999</v>
      </c>
      <c r="F25" s="51">
        <v>16.067</v>
      </c>
      <c r="G25" s="51">
        <v>19.253</v>
      </c>
      <c r="H25" s="51">
        <v>1.9239999999999999</v>
      </c>
      <c r="I25" s="51">
        <v>0.626</v>
      </c>
      <c r="J25" s="51">
        <v>-2.6589999999999998</v>
      </c>
      <c r="K25" s="51">
        <v>-23.038</v>
      </c>
      <c r="L25" s="51">
        <v>-14.835000000000001</v>
      </c>
      <c r="M25" s="51">
        <v>-33.939</v>
      </c>
      <c r="N25" s="51">
        <v>-28.486000000000001</v>
      </c>
      <c r="O25" s="51">
        <v>-46.042999999999999</v>
      </c>
      <c r="P25" s="51">
        <v>-81.450999999999993</v>
      </c>
      <c r="Q25" s="51">
        <v>-1.111</v>
      </c>
      <c r="R25" s="51">
        <v>-45.762</v>
      </c>
      <c r="S25" s="51">
        <v>-26.689</v>
      </c>
      <c r="T25" s="51">
        <v>-2.5840000000000001</v>
      </c>
      <c r="U25" s="51">
        <v>-2.3220000000000001</v>
      </c>
      <c r="V25" s="51">
        <v>-1.018</v>
      </c>
      <c r="W25" s="51">
        <v>-1.008</v>
      </c>
      <c r="X25" s="51">
        <v>0.0030000000000000001</v>
      </c>
      <c r="Y25" s="51">
        <v>-0.502</v>
      </c>
      <c r="Z25" s="51">
        <v>-0.63</v>
      </c>
      <c r="AA25" s="51">
        <v>-1.8700000000000001</v>
      </c>
      <c r="AB25" s="52">
        <v>9.5549999999999997</v>
      </c>
      <c r="AC25" s="34"/>
    </row>
    <row r="26" thickBot="1" ht="16.5">
      <c r="A26" s="34"/>
      <c r="B26" s="53">
        <v>46045</v>
      </c>
      <c r="C26" s="48">
        <f>SUM(E26:AB26)</f>
        <v>-233.59200000000004</v>
      </c>
      <c r="D26" s="49"/>
      <c r="E26" s="71">
        <v>19.986999999999998</v>
      </c>
      <c r="F26" s="51">
        <v>15.304</v>
      </c>
      <c r="G26" s="51">
        <v>30.401</v>
      </c>
      <c r="H26" s="51">
        <v>8.3499999999999996</v>
      </c>
      <c r="I26" s="51">
        <v>11.435</v>
      </c>
      <c r="J26" s="51">
        <v>-2.6850000000000001</v>
      </c>
      <c r="K26" s="51">
        <v>-16.706</v>
      </c>
      <c r="L26" s="51">
        <v>-9.7319999999999993</v>
      </c>
      <c r="M26" s="51">
        <v>-28.498000000000001</v>
      </c>
      <c r="N26" s="51">
        <v>-57.277999999999999</v>
      </c>
      <c r="O26" s="51">
        <v>-71.631</v>
      </c>
      <c r="P26" s="51">
        <v>-33.421999999999997</v>
      </c>
      <c r="Q26" s="51">
        <v>-37.512</v>
      </c>
      <c r="R26" s="51">
        <v>-39.728000000000002</v>
      </c>
      <c r="S26" s="51">
        <v>0.113</v>
      </c>
      <c r="T26" s="51">
        <v>-13.225</v>
      </c>
      <c r="U26" s="51">
        <v>-2.9039999999999999</v>
      </c>
      <c r="V26" s="51">
        <v>1.1899999999999999</v>
      </c>
      <c r="W26" s="51">
        <v>-0.318</v>
      </c>
      <c r="X26" s="51">
        <v>-1.1279999999999999</v>
      </c>
      <c r="Y26" s="51">
        <v>-1.2270000000000001</v>
      </c>
      <c r="Z26" s="51">
        <v>-1.403</v>
      </c>
      <c r="AA26" s="51">
        <v>-2.3540000000000001</v>
      </c>
      <c r="AB26" s="52">
        <v>-0.621</v>
      </c>
      <c r="AC26" s="34"/>
    </row>
    <row r="27" thickBot="1" ht="16.5">
      <c r="A27" s="34"/>
      <c r="B27" s="53">
        <v>46046</v>
      </c>
      <c r="C27" s="48">
        <f>SUM(E27:AB27)</f>
        <v>-38.831000000000003</v>
      </c>
      <c r="D27" s="49"/>
      <c r="E27" s="71">
        <v>-1.022</v>
      </c>
      <c r="F27" s="51">
        <v>-1.5469999999999999</v>
      </c>
      <c r="G27" s="51">
        <v>18.501000000000001</v>
      </c>
      <c r="H27" s="51">
        <v>3.5059999999999998</v>
      </c>
      <c r="I27" s="51">
        <v>4.8920000000000003</v>
      </c>
      <c r="J27" s="51">
        <v>-0.57399999999999995</v>
      </c>
      <c r="K27" s="51">
        <v>3.363</v>
      </c>
      <c r="L27" s="51">
        <v>-2.4889999999999999</v>
      </c>
      <c r="M27" s="51">
        <v>-9.4139999999999997</v>
      </c>
      <c r="N27" s="51">
        <v>-15.773</v>
      </c>
      <c r="O27" s="51">
        <v>-0.70899999999999996</v>
      </c>
      <c r="P27" s="51">
        <v>-12.792999999999999</v>
      </c>
      <c r="Q27" s="51">
        <v>-5.4989999999999997</v>
      </c>
      <c r="R27" s="51">
        <v>-35.234999999999999</v>
      </c>
      <c r="S27" s="51">
        <v>-3.7730000000000001</v>
      </c>
      <c r="T27" s="51">
        <v>-10.026</v>
      </c>
      <c r="U27" s="51">
        <v>-1.6679999999999999</v>
      </c>
      <c r="V27" s="51">
        <v>4.468</v>
      </c>
      <c r="W27" s="51">
        <v>4.2839999999999998</v>
      </c>
      <c r="X27" s="51">
        <v>0.254</v>
      </c>
      <c r="Y27" s="51">
        <v>1.0640000000000001</v>
      </c>
      <c r="Z27" s="51">
        <v>4.6959999999999997</v>
      </c>
      <c r="AA27" s="51">
        <v>3.0419999999999998</v>
      </c>
      <c r="AB27" s="52">
        <v>13.621</v>
      </c>
      <c r="AC27" s="34"/>
    </row>
    <row r="28" thickBot="1" ht="16.5">
      <c r="A28" s="34"/>
      <c r="B28" s="53">
        <v>46047</v>
      </c>
      <c r="C28" s="48">
        <f>SUM(E28:AB28)</f>
        <v>65.141000000000005</v>
      </c>
      <c r="D28" s="49"/>
      <c r="E28" s="71">
        <v>8.1549999999999994</v>
      </c>
      <c r="F28" s="51">
        <v>4.5369999999999999</v>
      </c>
      <c r="G28" s="51">
        <v>2.2890000000000001</v>
      </c>
      <c r="H28" s="51">
        <v>-1.8680000000000001</v>
      </c>
      <c r="I28" s="51">
        <v>0.39100000000000001</v>
      </c>
      <c r="J28" s="51">
        <v>-3.1080000000000001</v>
      </c>
      <c r="K28" s="51">
        <v>-6.4660000000000002</v>
      </c>
      <c r="L28" s="51">
        <v>9.6120000000000001</v>
      </c>
      <c r="M28" s="51">
        <v>-2.4580000000000002</v>
      </c>
      <c r="N28" s="51">
        <v>15.273</v>
      </c>
      <c r="O28" s="51">
        <v>8.3300000000000001</v>
      </c>
      <c r="P28" s="51">
        <v>-1.24</v>
      </c>
      <c r="Q28" s="51">
        <v>0.88400000000000001</v>
      </c>
      <c r="R28" s="51">
        <v>6.0979999999999999</v>
      </c>
      <c r="S28" s="51">
        <v>-15.532999999999999</v>
      </c>
      <c r="T28" s="51">
        <v>18.065000000000001</v>
      </c>
      <c r="U28" s="51">
        <v>5.4989999999999997</v>
      </c>
      <c r="V28" s="51">
        <v>1.216</v>
      </c>
      <c r="W28" s="51">
        <v>1.397</v>
      </c>
      <c r="X28" s="51">
        <v>-1.3680000000000001</v>
      </c>
      <c r="Y28" s="51">
        <v>0.69999999999999996</v>
      </c>
      <c r="Z28" s="51">
        <v>0.28899999999999998</v>
      </c>
      <c r="AA28" s="51">
        <v>5.516</v>
      </c>
      <c r="AB28" s="52">
        <v>8.9309999999999992</v>
      </c>
      <c r="AC28" s="34"/>
    </row>
    <row r="29" thickBot="1" ht="16.5">
      <c r="A29" s="34"/>
      <c r="B29" s="53">
        <v>46048</v>
      </c>
      <c r="C29" s="48">
        <f>SUM(E29:AB29)</f>
        <v>266.92699999999991</v>
      </c>
      <c r="D29" s="49"/>
      <c r="E29" s="71">
        <v>29.193999999999999</v>
      </c>
      <c r="F29" s="51">
        <v>30.010999999999999</v>
      </c>
      <c r="G29" s="51">
        <v>35.557000000000002</v>
      </c>
      <c r="H29" s="51">
        <v>75.296000000000006</v>
      </c>
      <c r="I29" s="51">
        <v>72.390000000000001</v>
      </c>
      <c r="J29" s="51">
        <v>50.344999999999999</v>
      </c>
      <c r="K29" s="51">
        <v>-6.7599999999999998</v>
      </c>
      <c r="L29" s="51">
        <v>-5.625</v>
      </c>
      <c r="M29" s="51">
        <v>-2.9159999999999999</v>
      </c>
      <c r="N29" s="51">
        <v>-7.109</v>
      </c>
      <c r="O29" s="51">
        <v>-10.589</v>
      </c>
      <c r="P29" s="51">
        <v>19.318999999999999</v>
      </c>
      <c r="Q29" s="51">
        <v>1.0489999999999999</v>
      </c>
      <c r="R29" s="51">
        <v>-0.13600000000000001</v>
      </c>
      <c r="S29" s="51">
        <v>-15.800000000000001</v>
      </c>
      <c r="T29" s="51">
        <v>-4.7850000000000001</v>
      </c>
      <c r="U29" s="51">
        <v>-23.863</v>
      </c>
      <c r="V29" s="51">
        <v>-4.1989999999999998</v>
      </c>
      <c r="W29" s="51">
        <v>1.2669999999999999</v>
      </c>
      <c r="X29" s="51">
        <v>-5.1619999999999999</v>
      </c>
      <c r="Y29" s="51">
        <v>-3.6269999999999998</v>
      </c>
      <c r="Z29" s="51">
        <v>-2.4569999999999999</v>
      </c>
      <c r="AA29" s="51">
        <v>15.026999999999999</v>
      </c>
      <c r="AB29" s="52">
        <v>30.5</v>
      </c>
      <c r="AC29" s="34"/>
    </row>
    <row r="30" thickBot="1" ht="16.5">
      <c r="A30" s="34"/>
      <c r="B30" s="53">
        <v>46049</v>
      </c>
      <c r="C30" s="48">
        <f>SUM(E30:AB30)</f>
        <v>166.01499999999999</v>
      </c>
      <c r="D30" s="49"/>
      <c r="E30" s="71">
        <v>14.287000000000001</v>
      </c>
      <c r="F30" s="51">
        <v>28.757999999999999</v>
      </c>
      <c r="G30" s="51">
        <v>49.011000000000003</v>
      </c>
      <c r="H30" s="51">
        <v>43.204999999999998</v>
      </c>
      <c r="I30" s="51">
        <v>32.923000000000002</v>
      </c>
      <c r="J30" s="51">
        <v>28.254999999999999</v>
      </c>
      <c r="K30" s="51">
        <v>30.739000000000001</v>
      </c>
      <c r="L30" s="51">
        <v>-4.6120000000000001</v>
      </c>
      <c r="M30" s="51">
        <v>-11.603</v>
      </c>
      <c r="N30" s="51">
        <v>5.5170000000000003</v>
      </c>
      <c r="O30" s="51">
        <v>9.1649999999999991</v>
      </c>
      <c r="P30" s="51">
        <v>6.859</v>
      </c>
      <c r="Q30" s="51">
        <v>-3.1779999999999999</v>
      </c>
      <c r="R30" s="51">
        <v>-39.816000000000003</v>
      </c>
      <c r="S30" s="51">
        <v>-6.7519999999999998</v>
      </c>
      <c r="T30" s="51">
        <v>9.3239999999999998</v>
      </c>
      <c r="U30" s="51">
        <v>-5.7969999999999997</v>
      </c>
      <c r="V30" s="51">
        <v>-5.726</v>
      </c>
      <c r="W30" s="51">
        <v>-0.16900000000000001</v>
      </c>
      <c r="X30" s="51">
        <v>-2.3780000000000001</v>
      </c>
      <c r="Y30" s="51">
        <v>-9.1059999999999999</v>
      </c>
      <c r="Z30" s="51">
        <v>0.039</v>
      </c>
      <c r="AA30" s="51">
        <v>-5.2610000000000001</v>
      </c>
      <c r="AB30" s="52">
        <v>2.331</v>
      </c>
      <c r="AC30" s="34"/>
    </row>
    <row r="31" thickBot="1" ht="16.5">
      <c r="A31" s="34"/>
      <c r="B31" s="53">
        <v>46050</v>
      </c>
      <c r="C31" s="48">
        <f>SUM(E31:AB31)</f>
        <v>-49.622000000000028</v>
      </c>
      <c r="D31" s="49"/>
      <c r="E31" s="71">
        <v>14.141999999999999</v>
      </c>
      <c r="F31" s="51">
        <v>13.762</v>
      </c>
      <c r="G31" s="51">
        <v>16.420000000000002</v>
      </c>
      <c r="H31" s="51">
        <v>2.891</v>
      </c>
      <c r="I31" s="51">
        <v>10.689</v>
      </c>
      <c r="J31" s="51">
        <v>13.987</v>
      </c>
      <c r="K31" s="51">
        <v>-18.559000000000001</v>
      </c>
      <c r="L31" s="51">
        <v>8.3360000000000003</v>
      </c>
      <c r="M31" s="51">
        <v>4.7969999999999997</v>
      </c>
      <c r="N31" s="51">
        <v>38.774000000000001</v>
      </c>
      <c r="O31" s="51">
        <v>-7.7569999999999997</v>
      </c>
      <c r="P31" s="51">
        <v>-37.902000000000001</v>
      </c>
      <c r="Q31" s="51">
        <v>14.314</v>
      </c>
      <c r="R31" s="51">
        <v>-30.349</v>
      </c>
      <c r="S31" s="51">
        <v>-1.95</v>
      </c>
      <c r="T31" s="51">
        <v>-23.366</v>
      </c>
      <c r="U31" s="51">
        <v>-42.034999999999997</v>
      </c>
      <c r="V31" s="51">
        <v>-26.623999999999999</v>
      </c>
      <c r="W31" s="51">
        <v>-10.102</v>
      </c>
      <c r="X31" s="51">
        <v>-0.67900000000000005</v>
      </c>
      <c r="Y31" s="51">
        <v>11.085000000000001</v>
      </c>
      <c r="Z31" s="51">
        <v>1.381</v>
      </c>
      <c r="AA31" s="51">
        <v>-3.4790000000000001</v>
      </c>
      <c r="AB31" s="52">
        <v>2.6019999999999999</v>
      </c>
      <c r="AC31" s="34"/>
    </row>
    <row r="32" thickBot="1" ht="16.5">
      <c r="A32" s="34"/>
      <c r="B32" s="53">
        <v>46051</v>
      </c>
      <c r="C32" s="48">
        <f>SUM(E32:AB32)</f>
        <v>34.451999999999977</v>
      </c>
      <c r="D32" s="49"/>
      <c r="E32" s="71">
        <v>20.155999999999999</v>
      </c>
      <c r="F32" s="51">
        <v>15.074</v>
      </c>
      <c r="G32" s="51">
        <v>2.0070000000000001</v>
      </c>
      <c r="H32" s="51">
        <v>14.773</v>
      </c>
      <c r="I32" s="51">
        <v>-3.121</v>
      </c>
      <c r="J32" s="51">
        <v>-25.408999999999999</v>
      </c>
      <c r="K32" s="51">
        <v>-2.21</v>
      </c>
      <c r="L32" s="51">
        <v>-6.7960000000000003</v>
      </c>
      <c r="M32" s="51">
        <v>-7.8280000000000003</v>
      </c>
      <c r="N32" s="51">
        <v>-19.724</v>
      </c>
      <c r="O32" s="51">
        <v>2.6099999999999999</v>
      </c>
      <c r="P32" s="51">
        <v>-14.577</v>
      </c>
      <c r="Q32" s="51">
        <v>-4.0860000000000003</v>
      </c>
      <c r="R32" s="51">
        <v>-27.687000000000001</v>
      </c>
      <c r="S32" s="51">
        <v>-17.120000000000001</v>
      </c>
      <c r="T32" s="51">
        <v>10.288</v>
      </c>
      <c r="U32" s="51">
        <v>-5.5810000000000004</v>
      </c>
      <c r="V32" s="51">
        <v>8.4039999999999999</v>
      </c>
      <c r="W32" s="51">
        <v>11.724</v>
      </c>
      <c r="X32" s="51">
        <v>7.8170000000000002</v>
      </c>
      <c r="Y32" s="51">
        <v>19.058</v>
      </c>
      <c r="Z32" s="51">
        <v>5.1529999999999996</v>
      </c>
      <c r="AA32" s="51">
        <v>31.927</v>
      </c>
      <c r="AB32" s="52">
        <v>19.600000000000001</v>
      </c>
      <c r="AC32" s="34"/>
    </row>
    <row r="33" thickBot="1" ht="16.5">
      <c r="A33" s="34"/>
      <c r="B33" s="53">
        <v>46052</v>
      </c>
      <c r="C33" s="48">
        <f>SUM(E33:AB33)</f>
        <v>1238.5060000000001</v>
      </c>
      <c r="D33" s="49"/>
      <c r="E33" s="71">
        <v>22.829999999999998</v>
      </c>
      <c r="F33" s="51">
        <v>25.992999999999999</v>
      </c>
      <c r="G33" s="51">
        <v>30.594000000000001</v>
      </c>
      <c r="H33" s="51">
        <v>26.201000000000001</v>
      </c>
      <c r="I33" s="51">
        <v>19.177</v>
      </c>
      <c r="J33" s="51">
        <v>10.754</v>
      </c>
      <c r="K33" s="51">
        <v>37.100000000000001</v>
      </c>
      <c r="L33" s="51">
        <v>65.5</v>
      </c>
      <c r="M33" s="51">
        <v>65.844999999999999</v>
      </c>
      <c r="N33" s="51">
        <v>171.85599999999999</v>
      </c>
      <c r="O33" s="51">
        <v>99.992999999999995</v>
      </c>
      <c r="P33" s="51">
        <v>96.616</v>
      </c>
      <c r="Q33" s="51">
        <v>141.74100000000001</v>
      </c>
      <c r="R33" s="51">
        <v>169.53899999999999</v>
      </c>
      <c r="S33" s="51">
        <v>123.64</v>
      </c>
      <c r="T33" s="51">
        <v>113.98699999999999</v>
      </c>
      <c r="U33" s="51">
        <v>-0.22600000000000001</v>
      </c>
      <c r="V33" s="51">
        <v>4.7489999999999997</v>
      </c>
      <c r="W33" s="51">
        <v>3.1299999999999999</v>
      </c>
      <c r="X33" s="51">
        <v>2.1499999999999999</v>
      </c>
      <c r="Y33" s="51">
        <v>1.014</v>
      </c>
      <c r="Z33" s="51">
        <v>12.612</v>
      </c>
      <c r="AA33" s="51">
        <v>-4.0970000000000004</v>
      </c>
      <c r="AB33" s="52">
        <v>-2.1920000000000002</v>
      </c>
      <c r="AC33" s="34"/>
    </row>
    <row r="34" ht="15.75">
      <c r="A34" s="34"/>
      <c r="B34" s="54">
        <v>46053</v>
      </c>
      <c r="C34" s="55">
        <f>SUM(E34:AB34)</f>
        <v>660.08699999999999</v>
      </c>
      <c r="D34" s="56"/>
      <c r="E34" s="75">
        <v>0.376</v>
      </c>
      <c r="F34" s="76">
        <v>6.1890000000000001</v>
      </c>
      <c r="G34" s="76">
        <v>-4.5590000000000002</v>
      </c>
      <c r="H34" s="76">
        <v>-11.933</v>
      </c>
      <c r="I34" s="76">
        <v>-5.1230000000000002</v>
      </c>
      <c r="J34" s="76">
        <v>-2.476</v>
      </c>
      <c r="K34" s="76">
        <v>0.23699999999999999</v>
      </c>
      <c r="L34" s="76">
        <v>22.413</v>
      </c>
      <c r="M34" s="76">
        <v>50.792000000000002</v>
      </c>
      <c r="N34" s="76">
        <v>34.319000000000003</v>
      </c>
      <c r="O34" s="76">
        <v>101.495</v>
      </c>
      <c r="P34" s="76">
        <v>208.148</v>
      </c>
      <c r="Q34" s="76">
        <v>154.63800000000001</v>
      </c>
      <c r="R34" s="76">
        <v>91.138000000000005</v>
      </c>
      <c r="S34" s="76">
        <v>-1.1499999999999999</v>
      </c>
      <c r="T34" s="76">
        <v>-11.462</v>
      </c>
      <c r="U34" s="76">
        <v>0.064000000000000001</v>
      </c>
      <c r="V34" s="76">
        <v>1.8999999999999999</v>
      </c>
      <c r="W34" s="76">
        <v>1.3089999999999999</v>
      </c>
      <c r="X34" s="76">
        <v>2.4529999999999998</v>
      </c>
      <c r="Y34" s="76">
        <v>14.733000000000001</v>
      </c>
      <c r="Z34" s="76">
        <v>2.9950000000000001</v>
      </c>
      <c r="AA34" s="76">
        <v>-2.262</v>
      </c>
      <c r="AB34" s="77">
        <v>5.8529999999999998</v>
      </c>
      <c r="AC34" s="34"/>
    </row>
    <row r="35" ht="15.75">
      <c r="A35" s="34"/>
      <c r="B35" s="78" t="s">
        <v>46</v>
      </c>
      <c r="C35" s="78"/>
      <c r="D35" s="79">
        <f>SUM(C4:D34)</f>
        <v>3297.4299999999998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Biljana Zafirova Naumova</cp:lastModifiedBy>
  <dcterms:created xsi:type="dcterms:W3CDTF">2022-09-21T09:10:51Z</dcterms:created>
  <dcterms:modified xsi:type="dcterms:W3CDTF">2026-02-02T11:40:31Z</dcterms:modified>
</cp:coreProperties>
</file>